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F150" i="8" l="1"/>
  <c r="H150" i="8"/>
  <c r="G150" i="8"/>
  <c r="H149" i="8"/>
  <c r="G149" i="8"/>
  <c r="F149" i="8"/>
  <c r="F148" i="8"/>
  <c r="H148" i="8"/>
  <c r="G148" i="8"/>
  <c r="H147" i="8"/>
  <c r="G147" i="8"/>
  <c r="F147" i="8"/>
  <c r="F146" i="8"/>
  <c r="H146" i="8"/>
  <c r="G146" i="8"/>
  <c r="H145" i="8"/>
  <c r="G145" i="8"/>
  <c r="F145" i="8"/>
  <c r="F144" i="8"/>
  <c r="H144" i="8"/>
  <c r="G144" i="8"/>
  <c r="H143" i="8"/>
  <c r="G143" i="8"/>
  <c r="F143" i="8"/>
  <c r="F142" i="8"/>
  <c r="H142" i="8"/>
  <c r="G142" i="8"/>
  <c r="H141" i="8"/>
  <c r="G141" i="8"/>
  <c r="F141" i="8"/>
  <c r="F140" i="8"/>
  <c r="H140" i="8"/>
  <c r="G140" i="8"/>
  <c r="H139" i="8"/>
  <c r="G139" i="8"/>
  <c r="F139" i="8"/>
  <c r="F138" i="8"/>
  <c r="H138" i="8"/>
  <c r="G138" i="8"/>
  <c r="H137" i="8"/>
  <c r="G137" i="8"/>
  <c r="F137" i="8"/>
  <c r="F136" i="8"/>
  <c r="H136" i="8"/>
  <c r="G136" i="8"/>
  <c r="H135" i="8"/>
  <c r="G135" i="8"/>
  <c r="F135" i="8"/>
  <c r="F134" i="8"/>
  <c r="H134" i="8"/>
  <c r="G134" i="8"/>
  <c r="H133" i="8"/>
  <c r="G133" i="8"/>
  <c r="F133" i="8"/>
  <c r="F132" i="8"/>
  <c r="H132" i="8"/>
  <c r="G132" i="8"/>
  <c r="H131" i="8"/>
  <c r="G131" i="8"/>
  <c r="F131" i="8"/>
  <c r="F130" i="8"/>
  <c r="H130" i="8"/>
  <c r="G130" i="8"/>
  <c r="H129" i="8"/>
  <c r="G129" i="8"/>
  <c r="F129" i="8"/>
  <c r="F128" i="8"/>
  <c r="H128" i="8"/>
  <c r="G128" i="8"/>
  <c r="H127" i="8"/>
  <c r="G127" i="8"/>
  <c r="F127" i="8"/>
  <c r="F126" i="8"/>
  <c r="H126" i="8"/>
  <c r="G126" i="8"/>
  <c r="H125" i="8"/>
  <c r="G125" i="8"/>
  <c r="F125" i="8"/>
  <c r="F124" i="8"/>
  <c r="H124" i="8"/>
  <c r="G124" i="8"/>
  <c r="H123" i="8"/>
  <c r="G123" i="8"/>
  <c r="F123" i="8"/>
  <c r="F122" i="8"/>
  <c r="H122" i="8"/>
  <c r="G122" i="8"/>
  <c r="H121" i="8"/>
  <c r="G121" i="8"/>
  <c r="F121" i="8"/>
  <c r="F120" i="8"/>
  <c r="H120" i="8"/>
  <c r="G120" i="8"/>
  <c r="H119" i="8"/>
  <c r="G119" i="8"/>
  <c r="F119" i="8"/>
  <c r="F118" i="8"/>
  <c r="H118" i="8"/>
  <c r="G118" i="8"/>
  <c r="H117" i="8"/>
  <c r="G117" i="8"/>
  <c r="F117" i="8"/>
  <c r="F116" i="8"/>
  <c r="H116" i="8"/>
  <c r="G116" i="8"/>
  <c r="H115" i="8"/>
  <c r="G115" i="8"/>
  <c r="F115" i="8"/>
  <c r="F114" i="8"/>
  <c r="H114" i="8"/>
  <c r="G114" i="8"/>
  <c r="H113" i="8"/>
  <c r="G113" i="8"/>
  <c r="F113" i="8"/>
  <c r="F112" i="8"/>
  <c r="H112" i="8"/>
  <c r="G112" i="8"/>
  <c r="H111" i="8"/>
  <c r="G111" i="8"/>
  <c r="F111" i="8"/>
  <c r="F110" i="8"/>
  <c r="H110" i="8"/>
  <c r="G110" i="8"/>
  <c r="H109" i="8"/>
  <c r="G109" i="8"/>
  <c r="F109" i="8"/>
  <c r="F108" i="8"/>
  <c r="H108" i="8"/>
  <c r="G108" i="8"/>
  <c r="H107" i="8"/>
  <c r="G107" i="8"/>
  <c r="F107" i="8"/>
  <c r="F106" i="8"/>
  <c r="H106" i="8"/>
  <c r="G106" i="8"/>
  <c r="H105" i="8"/>
  <c r="G105" i="8"/>
  <c r="F105" i="8"/>
  <c r="F104" i="8"/>
  <c r="H104" i="8"/>
  <c r="G104" i="8"/>
  <c r="H103" i="8"/>
  <c r="G103" i="8"/>
  <c r="F103" i="8"/>
  <c r="F102" i="8"/>
  <c r="H102" i="8"/>
  <c r="G102" i="8"/>
  <c r="H101" i="8"/>
  <c r="G101" i="8"/>
  <c r="F101" i="8"/>
  <c r="F100" i="8"/>
  <c r="H100" i="8"/>
  <c r="G100" i="8"/>
  <c r="H99" i="8"/>
  <c r="G99" i="8"/>
  <c r="F99" i="8"/>
  <c r="F98" i="8"/>
  <c r="H98" i="8"/>
  <c r="G98" i="8"/>
  <c r="H97" i="8"/>
  <c r="G97" i="8"/>
  <c r="F97" i="8"/>
  <c r="F96" i="8"/>
  <c r="H96" i="8"/>
  <c r="G96" i="8"/>
  <c r="H95" i="8"/>
  <c r="G95" i="8"/>
  <c r="F95" i="8"/>
  <c r="F94" i="8"/>
  <c r="H94" i="8"/>
  <c r="G94" i="8"/>
  <c r="H93" i="8"/>
  <c r="G93" i="8"/>
  <c r="F93" i="8"/>
  <c r="F92" i="8"/>
  <c r="H92" i="8"/>
  <c r="G92" i="8"/>
  <c r="H91" i="8"/>
  <c r="G91" i="8"/>
  <c r="F91" i="8"/>
  <c r="J111" i="8" l="1"/>
  <c r="J113" i="8"/>
  <c r="J112" i="8"/>
  <c r="J110" i="8"/>
  <c r="J114" i="8"/>
</calcChain>
</file>

<file path=xl/sharedStrings.xml><?xml version="1.0" encoding="utf-8"?>
<sst xmlns="http://schemas.openxmlformats.org/spreadsheetml/2006/main" count="832" uniqueCount="219">
  <si>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</si>
  <si>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</si>
  <si>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</si>
  <si>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</si>
  <si>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</si>
  <si>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</si>
  <si>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</si>
  <si>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</si>
  <si>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</si>
  <si>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</si>
  <si>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</si>
  <si>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</si>
  <si>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</si>
  <si>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</si>
  <si>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</si>
  <si>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</si>
  <si>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</si>
  <si>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</si>
  <si>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</si>
  <si>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</si>
  <si>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</si>
  <si>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</si>
  <si>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</si>
  <si>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</si>
  <si>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</si>
  <si>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</si>
  <si>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</si>
  <si>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</si>
  <si>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</si>
  <si>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</si>
  <si>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</si>
  <si>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</si>
  <si>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</si>
  <si>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</si>
  <si>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</si>
  <si>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</si>
  <si>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</si>
  <si>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</si>
  <si>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</si>
  <si>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</si>
  <si>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</si>
  <si>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</si>
  <si>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</si>
  <si>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</si>
  <si>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</si>
  <si>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</si>
  <si>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</si>
  <si>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</si>
  <si>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</si>
  <si>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</si>
  <si>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</si>
  <si>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</si>
  <si>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</si>
  <si>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</si>
  <si>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</si>
  <si>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</si>
  <si>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</si>
  <si>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</si>
  <si>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</si>
  <si>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</si>
  <si>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</si>
  <si>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</si>
  <si>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(0,02)</t>
  </si>
  <si>
    <t>0,99</t>
  </si>
  <si>
    <t>log_desemp~o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</si>
  <si>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</si>
  <si>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</si>
  <si>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</si>
  <si>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</si>
  <si>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</si>
  <si>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</si>
  <si>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</si>
  <si>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</si>
  <si>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</si>
  <si>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</si>
  <si>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</si>
  <si>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</si>
  <si>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</si>
  <si>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</si>
  <si>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</si>
  <si>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</si>
  <si>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</si>
  <si>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</si>
  <si>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</si>
  <si>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</si>
  <si>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</si>
  <si>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</si>
  <si>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</si>
  <si>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</si>
  <si>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</si>
  <si>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</si>
  <si>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</si>
  <si>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</si>
  <si>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</si>
  <si>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</si>
  <si>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</si>
  <si>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</si>
  <si>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</si>
  <si>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</si>
  <si>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</si>
  <si>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</si>
  <si>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</si>
  <si>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</si>
  <si>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</si>
  <si>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</si>
  <si>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</si>
  <si>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</si>
  <si>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</si>
  <si>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</si>
  <si>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</si>
  <si>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</si>
  <si>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</si>
  <si>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</si>
  <si>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</si>
  <si>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</si>
  <si>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</si>
  <si>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</si>
  <si>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</si>
  <si>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</si>
  <si>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</si>
  <si>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</si>
  <si>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</si>
  <si>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</si>
  <si>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</si>
  <si>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</si>
  <si>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</si>
  <si>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</si>
  <si>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</si>
  <si>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</si>
  <si>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</si>
  <si>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</si>
  <si>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</si>
  <si>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</si>
  <si>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</si>
  <si>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(0,12)</t>
  </si>
  <si>
    <t>(0,07)</t>
  </si>
  <si>
    <t>1,07***</t>
  </si>
  <si>
    <t>(0,08)</t>
  </si>
  <si>
    <t>0,98***</t>
  </si>
  <si>
    <t>1,11***</t>
  </si>
  <si>
    <t>-0,02</t>
  </si>
  <si>
    <t>-0,09***</t>
  </si>
  <si>
    <t>-0,09</t>
  </si>
  <si>
    <t>0,98</t>
  </si>
  <si>
    <t>ARIMA</t>
  </si>
  <si>
    <t>regression</t>
  </si>
  <si>
    <t>Sample:</t>
  </si>
  <si>
    <t>2006m2</t>
  </si>
  <si>
    <t>-</t>
  </si>
  <si>
    <t>2012m12</t>
  </si>
  <si>
    <t>Wald</t>
  </si>
  <si>
    <t>Log</t>
  </si>
  <si>
    <t>likelihood</t>
  </si>
  <si>
    <t>Prob</t>
  </si>
  <si>
    <t>&gt;</t>
  </si>
  <si>
    <t>chi2</t>
  </si>
  <si>
    <t>OPG</t>
  </si>
  <si>
    <t>L11.</t>
  </si>
  <si>
    <t xml:space="preserve">En este caso corresponde al modelo </t>
  </si>
  <si>
    <t>2,96***</t>
  </si>
  <si>
    <t>0,96***</t>
  </si>
  <si>
    <t>(18,84)</t>
  </si>
  <si>
    <t>0,01</t>
  </si>
  <si>
    <t>(0,10)</t>
  </si>
  <si>
    <t>1,06***</t>
  </si>
  <si>
    <t>0,83***</t>
  </si>
  <si>
    <t>-0,20***</t>
  </si>
  <si>
    <t>2,22***</t>
  </si>
  <si>
    <t>(0,48)</t>
  </si>
  <si>
    <t>0,27***</t>
  </si>
  <si>
    <t>0,12*</t>
  </si>
  <si>
    <t>-9,87***</t>
  </si>
  <si>
    <t>-5,39***</t>
  </si>
  <si>
    <t>-39,06***</t>
  </si>
  <si>
    <t>(-13,55)</t>
  </si>
  <si>
    <t>(0,86)</t>
  </si>
  <si>
    <t>(7,97)</t>
  </si>
  <si>
    <t>0,81</t>
  </si>
  <si>
    <t>0,97</t>
  </si>
  <si>
    <t>HERFINDHAL</t>
  </si>
  <si>
    <t>El modelo ARIMA de mejor ajuste es un ARIMA(p=12,d=1,q=0)</t>
  </si>
  <si>
    <t>chi2(12)</t>
  </si>
  <si>
    <t>ar</t>
  </si>
  <si>
    <t>L3.</t>
  </si>
  <si>
    <t>L4.</t>
  </si>
  <si>
    <t>L5.</t>
  </si>
  <si>
    <t>L6.</t>
  </si>
  <si>
    <t>L7.</t>
  </si>
  <si>
    <t>L8.</t>
  </si>
  <si>
    <t>L9.</t>
  </si>
  <si>
    <t>L10.</t>
  </si>
  <si>
    <t>L12.</t>
  </si>
  <si>
    <t>log_herfin~l</t>
  </si>
  <si>
    <t>Se presenta la estimación del modelo VAR con 12 rezagos</t>
  </si>
  <si>
    <t>ARIMA (12,1,0)</t>
  </si>
  <si>
    <t>0,22</t>
  </si>
  <si>
    <t>(0,22)</t>
  </si>
  <si>
    <t>0,04</t>
  </si>
  <si>
    <t>-0,01</t>
  </si>
  <si>
    <t>(0,17)</t>
  </si>
  <si>
    <t>0,07</t>
  </si>
  <si>
    <t>1,00***</t>
  </si>
  <si>
    <t>-0,17***</t>
  </si>
  <si>
    <t>-0,09*</t>
  </si>
  <si>
    <t>0,03</t>
  </si>
  <si>
    <t>2,54**</t>
  </si>
  <si>
    <t>(1,02)</t>
  </si>
  <si>
    <t>inacer_8</t>
  </si>
  <si>
    <t>0,00</t>
  </si>
  <si>
    <t>(0,00)</t>
  </si>
  <si>
    <t>-43,41**</t>
  </si>
  <si>
    <t>(16,66)</t>
  </si>
  <si>
    <t>Histórico</t>
  </si>
  <si>
    <t>Crecimiento mensual respecto al año anterior</t>
  </si>
  <si>
    <t>Proy. Base</t>
  </si>
  <si>
    <t>Proy. Pes.</t>
  </si>
  <si>
    <t>Proy. Opt.</t>
  </si>
  <si>
    <t>Método recomendado: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</si>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</sst>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3" fillId="0" borderId="0" xfId="0" applyFont="1" applyFill="1"/>
    <xf numFmtId="2" fontId="1" fillId="0" borderId="0" xfId="0" applyNumberFormat="1" applyFont="1" applyFill="1"/>
    <xf numFmtId="2" fontId="3" fillId="0" borderId="0" xfId="0" applyNumberFormat="1" applyFont="1" applyFill="1"/>
    <xf numFmtId="2" fontId="1" fillId="2" borderId="0" xfId="0" applyNumberFormat="1" applyFont="1" applyFill="1"/>
    <xf numFmtId="165" fontId="1" fillId="0" borderId="0" xfId="0" applyNumberFormat="1" applyFont="1"/>
    <xf numFmtId="165" fontId="1" fillId="2" borderId="0" xfId="0" applyNumberFormat="1" applyFont="1" applyFill="1"/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65" fontId="3" fillId="0" borderId="0" xfId="1" applyNumberFormat="1" applyFont="1" applyFill="1"/>
    <xf numFmtId="1" fontId="3" fillId="0" borderId="0" xfId="1" applyNumberFormat="1" applyFont="1" applyFill="1"/>
    <xf numFmtId="166" fontId="3" fillId="0" borderId="0" xfId="1" applyNumberFormat="1" applyFont="1" applyFill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28.702000000000002</c:v>
                </c:pt>
                <c:pt idx="1">
                  <c:v>19.352</c:v>
                </c:pt>
                <c:pt idx="2">
                  <c:v>32.029000000000003</c:v>
                </c:pt>
                <c:pt idx="3">
                  <c:v>30.414000000000001</c:v>
                </c:pt>
                <c:pt idx="4">
                  <c:v>32.478000000000002</c:v>
                </c:pt>
                <c:pt idx="5">
                  <c:v>30.797999999999998</c:v>
                </c:pt>
                <c:pt idx="6">
                  <c:v>31.991</c:v>
                </c:pt>
                <c:pt idx="7">
                  <c:v>34.505000000000003</c:v>
                </c:pt>
                <c:pt idx="8">
                  <c:v>31.559000000000001</c:v>
                </c:pt>
                <c:pt idx="9">
                  <c:v>35.71</c:v>
                </c:pt>
                <c:pt idx="10">
                  <c:v>38.033999999999999</c:v>
                </c:pt>
                <c:pt idx="11">
                  <c:v>34.014000000000003</c:v>
                </c:pt>
                <c:pt idx="12">
                  <c:v>31.149000000000001</c:v>
                </c:pt>
                <c:pt idx="13">
                  <c:v>22.265999999999998</c:v>
                </c:pt>
                <c:pt idx="14">
                  <c:v>37.134999999999998</c:v>
                </c:pt>
                <c:pt idx="15">
                  <c:v>36.119999999999997</c:v>
                </c:pt>
                <c:pt idx="16">
                  <c:v>38.935000000000002</c:v>
                </c:pt>
                <c:pt idx="17">
                  <c:v>40.32</c:v>
                </c:pt>
                <c:pt idx="18">
                  <c:v>40.298999999999999</c:v>
                </c:pt>
                <c:pt idx="19">
                  <c:v>43.039000000000001</c:v>
                </c:pt>
                <c:pt idx="20">
                  <c:v>37.423000000000002</c:v>
                </c:pt>
                <c:pt idx="21">
                  <c:v>48.792999999999999</c:v>
                </c:pt>
                <c:pt idx="22">
                  <c:v>50.070999999999998</c:v>
                </c:pt>
                <c:pt idx="23">
                  <c:v>45.871000000000002</c:v>
                </c:pt>
                <c:pt idx="24">
                  <c:v>42.462000000000003</c:v>
                </c:pt>
                <c:pt idx="25">
                  <c:v>35.487000000000002</c:v>
                </c:pt>
                <c:pt idx="26">
                  <c:v>43.161999999999999</c:v>
                </c:pt>
                <c:pt idx="27">
                  <c:v>47.960999999999999</c:v>
                </c:pt>
                <c:pt idx="28">
                  <c:v>48.988</c:v>
                </c:pt>
                <c:pt idx="29">
                  <c:v>49.646999999999998</c:v>
                </c:pt>
                <c:pt idx="30">
                  <c:v>49.668999999999997</c:v>
                </c:pt>
                <c:pt idx="31">
                  <c:v>49.125</c:v>
                </c:pt>
                <c:pt idx="32">
                  <c:v>44.713999999999999</c:v>
                </c:pt>
                <c:pt idx="33">
                  <c:v>49.554000000000002</c:v>
                </c:pt>
                <c:pt idx="34">
                  <c:v>49.569000000000003</c:v>
                </c:pt>
                <c:pt idx="35">
                  <c:v>45.378999999999998</c:v>
                </c:pt>
                <c:pt idx="36">
                  <c:v>43.488</c:v>
                </c:pt>
                <c:pt idx="37">
                  <c:v>31.702999999999999</c:v>
                </c:pt>
                <c:pt idx="38">
                  <c:v>42.61</c:v>
                </c:pt>
                <c:pt idx="39">
                  <c:v>42.018999999999998</c:v>
                </c:pt>
                <c:pt idx="40">
                  <c:v>42.823</c:v>
                </c:pt>
                <c:pt idx="41">
                  <c:v>41.374000000000002</c:v>
                </c:pt>
                <c:pt idx="42">
                  <c:v>44.930999999999997</c:v>
                </c:pt>
                <c:pt idx="43">
                  <c:v>47.127000000000002</c:v>
                </c:pt>
                <c:pt idx="44">
                  <c:v>46.034999999999997</c:v>
                </c:pt>
                <c:pt idx="45">
                  <c:v>53.045999999999999</c:v>
                </c:pt>
                <c:pt idx="46">
                  <c:v>54.295999999999999</c:v>
                </c:pt>
                <c:pt idx="47">
                  <c:v>48.28</c:v>
                </c:pt>
                <c:pt idx="48">
                  <c:v>45.710999999999999</c:v>
                </c:pt>
                <c:pt idx="49">
                  <c:v>33.128</c:v>
                </c:pt>
                <c:pt idx="50">
                  <c:v>26.628</c:v>
                </c:pt>
                <c:pt idx="51">
                  <c:v>46.853999999999999</c:v>
                </c:pt>
                <c:pt idx="52">
                  <c:v>53.253</c:v>
                </c:pt>
                <c:pt idx="53">
                  <c:v>51.286999999999999</c:v>
                </c:pt>
                <c:pt idx="54">
                  <c:v>56.774000000000001</c:v>
                </c:pt>
                <c:pt idx="55">
                  <c:v>61.122</c:v>
                </c:pt>
                <c:pt idx="56">
                  <c:v>58.319000000000003</c:v>
                </c:pt>
                <c:pt idx="57">
                  <c:v>64.352999999999994</c:v>
                </c:pt>
                <c:pt idx="58">
                  <c:v>65.953000000000003</c:v>
                </c:pt>
                <c:pt idx="59">
                  <c:v>62.661000000000001</c:v>
                </c:pt>
                <c:pt idx="60">
                  <c:v>51.893000000000001</c:v>
                </c:pt>
                <c:pt idx="61">
                  <c:v>42.094999999999999</c:v>
                </c:pt>
                <c:pt idx="62">
                  <c:v>58.575000000000003</c:v>
                </c:pt>
                <c:pt idx="63">
                  <c:v>58.610999999999997</c:v>
                </c:pt>
                <c:pt idx="64">
                  <c:v>62.186</c:v>
                </c:pt>
                <c:pt idx="65">
                  <c:v>53.807000000000002</c:v>
                </c:pt>
                <c:pt idx="66">
                  <c:v>62.813000000000002</c:v>
                </c:pt>
                <c:pt idx="67">
                  <c:v>65.316999999999993</c:v>
                </c:pt>
                <c:pt idx="68">
                  <c:v>63.898000000000003</c:v>
                </c:pt>
                <c:pt idx="69">
                  <c:v>69.305999999999997</c:v>
                </c:pt>
                <c:pt idx="70">
                  <c:v>71.843999999999994</c:v>
                </c:pt>
                <c:pt idx="71">
                  <c:v>66.602000000000004</c:v>
                </c:pt>
                <c:pt idx="72">
                  <c:v>60.258000000000003</c:v>
                </c:pt>
                <c:pt idx="73">
                  <c:v>48.094000000000001</c:v>
                </c:pt>
                <c:pt idx="74">
                  <c:v>66.319999999999993</c:v>
                </c:pt>
                <c:pt idx="75">
                  <c:v>65.259</c:v>
                </c:pt>
                <c:pt idx="76">
                  <c:v>69.302999999999997</c:v>
                </c:pt>
                <c:pt idx="77">
                  <c:v>66.430000000000007</c:v>
                </c:pt>
                <c:pt idx="78">
                  <c:v>71.436000000000007</c:v>
                </c:pt>
                <c:pt idx="79">
                  <c:v>73.346000000000004</c:v>
                </c:pt>
                <c:pt idx="80">
                  <c:v>63.628999999999998</c:v>
                </c:pt>
                <c:pt idx="81">
                  <c:v>74.801000000000002</c:v>
                </c:pt>
                <c:pt idx="82">
                  <c:v>78.430999999999997</c:v>
                </c:pt>
                <c:pt idx="83">
                  <c:v>69.972999999999999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65824"/>
        <c:axId val="54768000"/>
      </c:scatterChart>
      <c:valAx>
        <c:axId val="547658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4768000"/>
        <c:crosses val="autoZero"/>
        <c:crossBetween val="midCat"/>
      </c:valAx>
      <c:valAx>
        <c:axId val="54768000"/>
        <c:scaling>
          <c:orientation val="minMax"/>
          <c:max val="80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4765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28.702000000000002</c:v>
                </c:pt>
                <c:pt idx="1">
                  <c:v>19.352</c:v>
                </c:pt>
                <c:pt idx="2">
                  <c:v>32.029000000000003</c:v>
                </c:pt>
                <c:pt idx="3">
                  <c:v>30.414000000000001</c:v>
                </c:pt>
                <c:pt idx="4">
                  <c:v>32.478000000000002</c:v>
                </c:pt>
                <c:pt idx="5">
                  <c:v>30.797999999999998</c:v>
                </c:pt>
                <c:pt idx="6">
                  <c:v>31.991</c:v>
                </c:pt>
                <c:pt idx="7">
                  <c:v>34.505000000000003</c:v>
                </c:pt>
                <c:pt idx="8">
                  <c:v>31.559000000000001</c:v>
                </c:pt>
                <c:pt idx="9">
                  <c:v>35.71</c:v>
                </c:pt>
                <c:pt idx="10">
                  <c:v>38.033999999999999</c:v>
                </c:pt>
                <c:pt idx="11">
                  <c:v>34.014000000000003</c:v>
                </c:pt>
                <c:pt idx="12">
                  <c:v>31.149000000000001</c:v>
                </c:pt>
                <c:pt idx="13">
                  <c:v>22.265999999999998</c:v>
                </c:pt>
                <c:pt idx="14">
                  <c:v>37.134999999999998</c:v>
                </c:pt>
                <c:pt idx="15">
                  <c:v>36.119999999999997</c:v>
                </c:pt>
                <c:pt idx="16">
                  <c:v>38.935000000000002</c:v>
                </c:pt>
                <c:pt idx="17">
                  <c:v>40.32</c:v>
                </c:pt>
                <c:pt idx="18">
                  <c:v>40.298999999999999</c:v>
                </c:pt>
                <c:pt idx="19">
                  <c:v>43.039000000000001</c:v>
                </c:pt>
                <c:pt idx="20">
                  <c:v>37.423000000000002</c:v>
                </c:pt>
                <c:pt idx="21">
                  <c:v>48.792999999999999</c:v>
                </c:pt>
                <c:pt idx="22">
                  <c:v>50.070999999999998</c:v>
                </c:pt>
                <c:pt idx="23">
                  <c:v>45.871000000000002</c:v>
                </c:pt>
                <c:pt idx="24">
                  <c:v>42.462000000000003</c:v>
                </c:pt>
                <c:pt idx="25">
                  <c:v>35.487000000000002</c:v>
                </c:pt>
                <c:pt idx="26">
                  <c:v>43.161999999999999</c:v>
                </c:pt>
                <c:pt idx="27">
                  <c:v>47.960999999999999</c:v>
                </c:pt>
                <c:pt idx="28">
                  <c:v>48.988</c:v>
                </c:pt>
                <c:pt idx="29">
                  <c:v>49.646999999999998</c:v>
                </c:pt>
                <c:pt idx="30">
                  <c:v>49.668999999999997</c:v>
                </c:pt>
                <c:pt idx="31">
                  <c:v>49.125</c:v>
                </c:pt>
                <c:pt idx="32">
                  <c:v>44.713999999999999</c:v>
                </c:pt>
                <c:pt idx="33">
                  <c:v>49.554000000000002</c:v>
                </c:pt>
                <c:pt idx="34">
                  <c:v>49.569000000000003</c:v>
                </c:pt>
                <c:pt idx="35">
                  <c:v>45.378999999999998</c:v>
                </c:pt>
                <c:pt idx="36">
                  <c:v>43.488</c:v>
                </c:pt>
                <c:pt idx="37">
                  <c:v>31.702999999999999</c:v>
                </c:pt>
                <c:pt idx="38">
                  <c:v>42.61</c:v>
                </c:pt>
                <c:pt idx="39">
                  <c:v>42.018999999999998</c:v>
                </c:pt>
                <c:pt idx="40">
                  <c:v>42.823</c:v>
                </c:pt>
                <c:pt idx="41">
                  <c:v>41.374000000000002</c:v>
                </c:pt>
                <c:pt idx="42">
                  <c:v>44.930999999999997</c:v>
                </c:pt>
                <c:pt idx="43">
                  <c:v>47.127000000000002</c:v>
                </c:pt>
                <c:pt idx="44">
                  <c:v>46.034999999999997</c:v>
                </c:pt>
                <c:pt idx="45">
                  <c:v>53.045999999999999</c:v>
                </c:pt>
                <c:pt idx="46">
                  <c:v>54.295999999999999</c:v>
                </c:pt>
                <c:pt idx="47">
                  <c:v>48.28</c:v>
                </c:pt>
                <c:pt idx="48">
                  <c:v>45.710999999999999</c:v>
                </c:pt>
                <c:pt idx="49">
                  <c:v>33.128</c:v>
                </c:pt>
                <c:pt idx="50">
                  <c:v>26.628</c:v>
                </c:pt>
                <c:pt idx="51">
                  <c:v>46.853999999999999</c:v>
                </c:pt>
                <c:pt idx="52">
                  <c:v>53.253</c:v>
                </c:pt>
                <c:pt idx="53">
                  <c:v>51.286999999999999</c:v>
                </c:pt>
                <c:pt idx="54">
                  <c:v>56.774000000000001</c:v>
                </c:pt>
                <c:pt idx="55">
                  <c:v>61.122</c:v>
                </c:pt>
                <c:pt idx="56">
                  <c:v>58.319000000000003</c:v>
                </c:pt>
                <c:pt idx="57">
                  <c:v>64.352999999999994</c:v>
                </c:pt>
                <c:pt idx="58">
                  <c:v>65.953000000000003</c:v>
                </c:pt>
                <c:pt idx="59">
                  <c:v>62.661000000000001</c:v>
                </c:pt>
                <c:pt idx="60">
                  <c:v>51.893000000000001</c:v>
                </c:pt>
                <c:pt idx="61">
                  <c:v>42.094999999999999</c:v>
                </c:pt>
                <c:pt idx="62">
                  <c:v>58.575000000000003</c:v>
                </c:pt>
                <c:pt idx="63">
                  <c:v>58.610999999999997</c:v>
                </c:pt>
                <c:pt idx="64">
                  <c:v>62.186</c:v>
                </c:pt>
                <c:pt idx="65">
                  <c:v>53.807000000000002</c:v>
                </c:pt>
                <c:pt idx="66">
                  <c:v>62.813000000000002</c:v>
                </c:pt>
                <c:pt idx="67">
                  <c:v>65.316999999999993</c:v>
                </c:pt>
                <c:pt idx="68">
                  <c:v>63.898000000000003</c:v>
                </c:pt>
                <c:pt idx="69">
                  <c:v>69.305999999999997</c:v>
                </c:pt>
                <c:pt idx="70">
                  <c:v>71.843999999999994</c:v>
                </c:pt>
                <c:pt idx="71">
                  <c:v>66.602000000000004</c:v>
                </c:pt>
                <c:pt idx="72">
                  <c:v>60.258000000000003</c:v>
                </c:pt>
                <c:pt idx="73">
                  <c:v>48.094000000000001</c:v>
                </c:pt>
                <c:pt idx="74">
                  <c:v>66.319999999999993</c:v>
                </c:pt>
                <c:pt idx="75">
                  <c:v>65.259</c:v>
                </c:pt>
                <c:pt idx="76">
                  <c:v>69.302999999999997</c:v>
                </c:pt>
                <c:pt idx="77">
                  <c:v>66.430000000000007</c:v>
                </c:pt>
                <c:pt idx="78">
                  <c:v>71.436000000000007</c:v>
                </c:pt>
                <c:pt idx="79">
                  <c:v>73.346000000000004</c:v>
                </c:pt>
                <c:pt idx="80">
                  <c:v>63.628999999999998</c:v>
                </c:pt>
                <c:pt idx="81">
                  <c:v>74.801000000000002</c:v>
                </c:pt>
                <c:pt idx="82">
                  <c:v>78.430999999999997</c:v>
                </c:pt>
                <c:pt idx="83">
                  <c:v>69.972999999999999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53.482880000000002</c:v>
                </c:pt>
                <c:pt idx="61">
                  <c:v>53.51155</c:v>
                </c:pt>
                <c:pt idx="62">
                  <c:v>53.523440000000001</c:v>
                </c:pt>
                <c:pt idx="63">
                  <c:v>53.518509999999999</c:v>
                </c:pt>
                <c:pt idx="64">
                  <c:v>53.496690000000001</c:v>
                </c:pt>
                <c:pt idx="65">
                  <c:v>53.457949999999997</c:v>
                </c:pt>
                <c:pt idx="66">
                  <c:v>53.402250000000002</c:v>
                </c:pt>
                <c:pt idx="67">
                  <c:v>53.32958</c:v>
                </c:pt>
                <c:pt idx="68">
                  <c:v>53.239910000000002</c:v>
                </c:pt>
                <c:pt idx="69">
                  <c:v>53.133229999999998</c:v>
                </c:pt>
                <c:pt idx="70">
                  <c:v>53.009529999999998</c:v>
                </c:pt>
                <c:pt idx="71">
                  <c:v>52.868819999999999</c:v>
                </c:pt>
                <c:pt idx="72">
                  <c:v>52.711120000000001</c:v>
                </c:pt>
                <c:pt idx="73">
                  <c:v>52.536470000000001</c:v>
                </c:pt>
                <c:pt idx="74">
                  <c:v>52.344889999999999</c:v>
                </c:pt>
                <c:pt idx="75">
                  <c:v>52.136389999999999</c:v>
                </c:pt>
                <c:pt idx="76">
                  <c:v>51.911070000000002</c:v>
                </c:pt>
                <c:pt idx="77">
                  <c:v>51.668939999999999</c:v>
                </c:pt>
                <c:pt idx="78">
                  <c:v>51.410089999999997</c:v>
                </c:pt>
                <c:pt idx="79">
                  <c:v>51.134590000000003</c:v>
                </c:pt>
                <c:pt idx="80">
                  <c:v>50.84252</c:v>
                </c:pt>
                <c:pt idx="81">
                  <c:v>50.53398</c:v>
                </c:pt>
                <c:pt idx="82">
                  <c:v>50.209069999999997</c:v>
                </c:pt>
                <c:pt idx="83">
                  <c:v>49.867890000000003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52.850360000000002</c:v>
                </c:pt>
                <c:pt idx="61">
                  <c:v>44.002279999999999</c:v>
                </c:pt>
                <c:pt idx="62">
                  <c:v>41.446910000000003</c:v>
                </c:pt>
                <c:pt idx="63">
                  <c:v>55.700099999999999</c:v>
                </c:pt>
                <c:pt idx="64">
                  <c:v>58.947330000000001</c:v>
                </c:pt>
                <c:pt idx="65">
                  <c:v>58.94003</c:v>
                </c:pt>
                <c:pt idx="66">
                  <c:v>61.85707</c:v>
                </c:pt>
                <c:pt idx="67">
                  <c:v>64.407300000000006</c:v>
                </c:pt>
                <c:pt idx="68">
                  <c:v>63.33587</c:v>
                </c:pt>
                <c:pt idx="69">
                  <c:v>66.752690000000001</c:v>
                </c:pt>
                <c:pt idx="70">
                  <c:v>70.988810000000001</c:v>
                </c:pt>
                <c:pt idx="71">
                  <c:v>68.698490000000007</c:v>
                </c:pt>
                <c:pt idx="72">
                  <c:v>60.12923</c:v>
                </c:pt>
                <c:pt idx="73">
                  <c:v>54.980339999999998</c:v>
                </c:pt>
                <c:pt idx="74">
                  <c:v>55.039619999999999</c:v>
                </c:pt>
                <c:pt idx="75">
                  <c:v>64.587980000000002</c:v>
                </c:pt>
                <c:pt idx="76">
                  <c:v>66.122860000000003</c:v>
                </c:pt>
                <c:pt idx="77">
                  <c:v>67.254419999999996</c:v>
                </c:pt>
                <c:pt idx="78">
                  <c:v>69.245859999999993</c:v>
                </c:pt>
                <c:pt idx="79">
                  <c:v>70.157480000000007</c:v>
                </c:pt>
                <c:pt idx="80">
                  <c:v>70.013509999999997</c:v>
                </c:pt>
                <c:pt idx="81">
                  <c:v>73.096289999999996</c:v>
                </c:pt>
                <c:pt idx="82">
                  <c:v>77.617829999999998</c:v>
                </c:pt>
                <c:pt idx="83">
                  <c:v>75.774410000000003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52.80827</c:v>
                </c:pt>
                <c:pt idx="61">
                  <c:v>44.73169</c:v>
                </c:pt>
                <c:pt idx="62">
                  <c:v>45.62135</c:v>
                </c:pt>
                <c:pt idx="63">
                  <c:v>60.621670000000002</c:v>
                </c:pt>
                <c:pt idx="64">
                  <c:v>60.755380000000002</c:v>
                </c:pt>
                <c:pt idx="65">
                  <c:v>55.571550000000002</c:v>
                </c:pt>
                <c:pt idx="66">
                  <c:v>62.729080000000003</c:v>
                </c:pt>
                <c:pt idx="67">
                  <c:v>64.770160000000004</c:v>
                </c:pt>
                <c:pt idx="68">
                  <c:v>64.876109999999997</c:v>
                </c:pt>
                <c:pt idx="69">
                  <c:v>68.197940000000003</c:v>
                </c:pt>
                <c:pt idx="70">
                  <c:v>70.10078</c:v>
                </c:pt>
                <c:pt idx="71">
                  <c:v>64.157179999999997</c:v>
                </c:pt>
                <c:pt idx="72">
                  <c:v>62.816929999999999</c:v>
                </c:pt>
                <c:pt idx="73">
                  <c:v>56.571359999999999</c:v>
                </c:pt>
                <c:pt idx="74">
                  <c:v>57.558349999999997</c:v>
                </c:pt>
                <c:pt idx="75">
                  <c:v>66.237049999999996</c:v>
                </c:pt>
                <c:pt idx="76">
                  <c:v>67.479579999999999</c:v>
                </c:pt>
                <c:pt idx="77">
                  <c:v>65.24821</c:v>
                </c:pt>
                <c:pt idx="78">
                  <c:v>68.623149999999995</c:v>
                </c:pt>
                <c:pt idx="79">
                  <c:v>70.214359999999999</c:v>
                </c:pt>
                <c:pt idx="80">
                  <c:v>69.641580000000005</c:v>
                </c:pt>
                <c:pt idx="81">
                  <c:v>71.444689999999994</c:v>
                </c:pt>
                <c:pt idx="82">
                  <c:v>71.949290000000005</c:v>
                </c:pt>
                <c:pt idx="83">
                  <c:v>70.135729999999995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41152"/>
        <c:axId val="37847424"/>
      </c:scatterChart>
      <c:valAx>
        <c:axId val="3784115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37847424"/>
        <c:crosses val="autoZero"/>
        <c:crossBetween val="midCat"/>
      </c:valAx>
      <c:valAx>
        <c:axId val="37847424"/>
        <c:scaling>
          <c:orientation val="minMax"/>
          <c:max val="80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378411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28.702000000000002</c:v>
                </c:pt>
                <c:pt idx="1">
                  <c:v>19.352</c:v>
                </c:pt>
                <c:pt idx="2">
                  <c:v>32.029000000000003</c:v>
                </c:pt>
                <c:pt idx="3">
                  <c:v>30.414000000000001</c:v>
                </c:pt>
                <c:pt idx="4">
                  <c:v>32.478000000000002</c:v>
                </c:pt>
                <c:pt idx="5">
                  <c:v>30.797999999999998</c:v>
                </c:pt>
                <c:pt idx="6">
                  <c:v>31.991</c:v>
                </c:pt>
                <c:pt idx="7">
                  <c:v>34.505000000000003</c:v>
                </c:pt>
                <c:pt idx="8">
                  <c:v>31.559000000000001</c:v>
                </c:pt>
                <c:pt idx="9">
                  <c:v>35.71</c:v>
                </c:pt>
                <c:pt idx="10">
                  <c:v>38.033999999999999</c:v>
                </c:pt>
                <c:pt idx="11">
                  <c:v>34.014000000000003</c:v>
                </c:pt>
                <c:pt idx="12">
                  <c:v>31.149000000000001</c:v>
                </c:pt>
                <c:pt idx="13">
                  <c:v>22.265999999999998</c:v>
                </c:pt>
                <c:pt idx="14">
                  <c:v>37.134999999999998</c:v>
                </c:pt>
                <c:pt idx="15">
                  <c:v>36.119999999999997</c:v>
                </c:pt>
                <c:pt idx="16">
                  <c:v>38.935000000000002</c:v>
                </c:pt>
                <c:pt idx="17">
                  <c:v>40.32</c:v>
                </c:pt>
                <c:pt idx="18">
                  <c:v>40.298999999999999</c:v>
                </c:pt>
                <c:pt idx="19">
                  <c:v>43.039000000000001</c:v>
                </c:pt>
                <c:pt idx="20">
                  <c:v>37.423000000000002</c:v>
                </c:pt>
                <c:pt idx="21">
                  <c:v>48.792999999999999</c:v>
                </c:pt>
                <c:pt idx="22">
                  <c:v>50.070999999999998</c:v>
                </c:pt>
                <c:pt idx="23">
                  <c:v>45.871000000000002</c:v>
                </c:pt>
                <c:pt idx="24">
                  <c:v>42.462000000000003</c:v>
                </c:pt>
                <c:pt idx="25">
                  <c:v>35.487000000000002</c:v>
                </c:pt>
                <c:pt idx="26">
                  <c:v>43.161999999999999</c:v>
                </c:pt>
                <c:pt idx="27">
                  <c:v>47.960999999999999</c:v>
                </c:pt>
                <c:pt idx="28">
                  <c:v>48.988</c:v>
                </c:pt>
                <c:pt idx="29">
                  <c:v>49.646999999999998</c:v>
                </c:pt>
                <c:pt idx="30">
                  <c:v>49.668999999999997</c:v>
                </c:pt>
                <c:pt idx="31">
                  <c:v>49.125</c:v>
                </c:pt>
                <c:pt idx="32">
                  <c:v>44.713999999999999</c:v>
                </c:pt>
                <c:pt idx="33">
                  <c:v>49.554000000000002</c:v>
                </c:pt>
                <c:pt idx="34">
                  <c:v>49.569000000000003</c:v>
                </c:pt>
                <c:pt idx="35">
                  <c:v>45.378999999999998</c:v>
                </c:pt>
                <c:pt idx="36">
                  <c:v>43.488</c:v>
                </c:pt>
                <c:pt idx="37">
                  <c:v>31.702999999999999</c:v>
                </c:pt>
                <c:pt idx="38">
                  <c:v>42.61</c:v>
                </c:pt>
                <c:pt idx="39">
                  <c:v>42.018999999999998</c:v>
                </c:pt>
                <c:pt idx="40">
                  <c:v>42.823</c:v>
                </c:pt>
                <c:pt idx="41">
                  <c:v>41.374000000000002</c:v>
                </c:pt>
                <c:pt idx="42">
                  <c:v>44.930999999999997</c:v>
                </c:pt>
                <c:pt idx="43">
                  <c:v>47.127000000000002</c:v>
                </c:pt>
                <c:pt idx="44">
                  <c:v>46.034999999999997</c:v>
                </c:pt>
                <c:pt idx="45">
                  <c:v>53.045999999999999</c:v>
                </c:pt>
                <c:pt idx="46">
                  <c:v>54.295999999999999</c:v>
                </c:pt>
                <c:pt idx="47">
                  <c:v>48.28</c:v>
                </c:pt>
                <c:pt idx="48">
                  <c:v>45.710999999999999</c:v>
                </c:pt>
                <c:pt idx="49">
                  <c:v>33.128</c:v>
                </c:pt>
                <c:pt idx="50">
                  <c:v>26.628</c:v>
                </c:pt>
                <c:pt idx="51">
                  <c:v>46.853999999999999</c:v>
                </c:pt>
                <c:pt idx="52">
                  <c:v>53.253</c:v>
                </c:pt>
                <c:pt idx="53">
                  <c:v>51.286999999999999</c:v>
                </c:pt>
                <c:pt idx="54">
                  <c:v>56.774000000000001</c:v>
                </c:pt>
                <c:pt idx="55">
                  <c:v>61.122</c:v>
                </c:pt>
                <c:pt idx="56">
                  <c:v>58.319000000000003</c:v>
                </c:pt>
                <c:pt idx="57">
                  <c:v>64.352999999999994</c:v>
                </c:pt>
                <c:pt idx="58">
                  <c:v>65.953000000000003</c:v>
                </c:pt>
                <c:pt idx="59">
                  <c:v>62.661000000000001</c:v>
                </c:pt>
                <c:pt idx="60">
                  <c:v>51.893000000000001</c:v>
                </c:pt>
                <c:pt idx="61">
                  <c:v>42.094999999999999</c:v>
                </c:pt>
                <c:pt idx="62">
                  <c:v>58.575000000000003</c:v>
                </c:pt>
                <c:pt idx="63">
                  <c:v>58.610999999999997</c:v>
                </c:pt>
                <c:pt idx="64">
                  <c:v>62.186</c:v>
                </c:pt>
                <c:pt idx="65">
                  <c:v>53.807000000000002</c:v>
                </c:pt>
                <c:pt idx="66">
                  <c:v>62.813000000000002</c:v>
                </c:pt>
                <c:pt idx="67">
                  <c:v>65.316999999999993</c:v>
                </c:pt>
                <c:pt idx="68">
                  <c:v>63.898000000000003</c:v>
                </c:pt>
                <c:pt idx="69">
                  <c:v>69.305999999999997</c:v>
                </c:pt>
                <c:pt idx="70">
                  <c:v>71.843999999999994</c:v>
                </c:pt>
                <c:pt idx="71">
                  <c:v>66.602000000000004</c:v>
                </c:pt>
                <c:pt idx="72">
                  <c:v>60.258000000000003</c:v>
                </c:pt>
                <c:pt idx="73">
                  <c:v>48.094000000000001</c:v>
                </c:pt>
                <c:pt idx="74">
                  <c:v>66.319999999999993</c:v>
                </c:pt>
                <c:pt idx="75">
                  <c:v>65.259</c:v>
                </c:pt>
                <c:pt idx="76">
                  <c:v>69.302999999999997</c:v>
                </c:pt>
                <c:pt idx="77">
                  <c:v>66.430000000000007</c:v>
                </c:pt>
                <c:pt idx="78">
                  <c:v>71.436000000000007</c:v>
                </c:pt>
                <c:pt idx="79">
                  <c:v>73.346000000000004</c:v>
                </c:pt>
                <c:pt idx="80">
                  <c:v>63.628999999999998</c:v>
                </c:pt>
                <c:pt idx="81">
                  <c:v>74.801000000000002</c:v>
                </c:pt>
                <c:pt idx="82">
                  <c:v>78.430999999999997</c:v>
                </c:pt>
                <c:pt idx="83">
                  <c:v>69.972999999999999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69.972999999999999</c:v>
                </c:pt>
                <c:pt idx="84">
                  <c:v>65.618859841200234</c:v>
                </c:pt>
                <c:pt idx="85">
                  <c:v>62.550941152005791</c:v>
                </c:pt>
                <c:pt idx="86">
                  <c:v>69.535313245378831</c:v>
                </c:pt>
                <c:pt idx="87">
                  <c:v>65.087140397422814</c:v>
                </c:pt>
                <c:pt idx="88">
                  <c:v>61.584629147391446</c:v>
                </c:pt>
                <c:pt idx="89">
                  <c:v>60.519752193462018</c:v>
                </c:pt>
                <c:pt idx="90">
                  <c:v>70.981472601473442</c:v>
                </c:pt>
                <c:pt idx="91">
                  <c:v>74.138601632675076</c:v>
                </c:pt>
                <c:pt idx="92">
                  <c:v>70.902791223862607</c:v>
                </c:pt>
                <c:pt idx="93">
                  <c:v>76.711891016987678</c:v>
                </c:pt>
                <c:pt idx="94">
                  <c:v>81.896434499813694</c:v>
                </c:pt>
                <c:pt idx="95">
                  <c:v>77.739046491472806</c:v>
                </c:pt>
                <c:pt idx="96">
                  <c:v>69.037680535430837</c:v>
                </c:pt>
                <c:pt idx="97">
                  <c:v>64.694938057539588</c:v>
                </c:pt>
                <c:pt idx="98">
                  <c:v>73.418545225049073</c:v>
                </c:pt>
                <c:pt idx="99">
                  <c:v>71.189839831032515</c:v>
                </c:pt>
                <c:pt idx="100">
                  <c:v>70.241268646917291</c:v>
                </c:pt>
                <c:pt idx="101">
                  <c:v>68.214994815468316</c:v>
                </c:pt>
                <c:pt idx="102">
                  <c:v>72.043001724413941</c:v>
                </c:pt>
                <c:pt idx="103">
                  <c:v>74.04138933007934</c:v>
                </c:pt>
                <c:pt idx="104">
                  <c:v>70.456599170537501</c:v>
                </c:pt>
                <c:pt idx="105">
                  <c:v>75.401396015249816</c:v>
                </c:pt>
                <c:pt idx="106">
                  <c:v>79.803705464605002</c:v>
                </c:pt>
                <c:pt idx="107">
                  <c:v>81.363041806254472</c:v>
                </c:pt>
                <c:pt idx="108">
                  <c:v>72.835268567558614</c:v>
                </c:pt>
                <c:pt idx="109">
                  <c:v>68.052177987506397</c:v>
                </c:pt>
                <c:pt idx="110">
                  <c:v>78.135918133291099</c:v>
                </c:pt>
                <c:pt idx="111">
                  <c:v>77.035686309055237</c:v>
                </c:pt>
                <c:pt idx="112">
                  <c:v>78.493249653599563</c:v>
                </c:pt>
                <c:pt idx="113">
                  <c:v>76.294058597935404</c:v>
                </c:pt>
                <c:pt idx="114">
                  <c:v>75.535802748926699</c:v>
                </c:pt>
                <c:pt idx="115">
                  <c:v>77.033093786624079</c:v>
                </c:pt>
                <c:pt idx="116">
                  <c:v>73.619575799260559</c:v>
                </c:pt>
                <c:pt idx="117">
                  <c:v>78.07727794338544</c:v>
                </c:pt>
                <c:pt idx="118">
                  <c:v>81.494016801977665</c:v>
                </c:pt>
                <c:pt idx="119">
                  <c:v>86.167367553323928</c:v>
                </c:pt>
                <c:pt idx="120">
                  <c:v>76.843071107241201</c:v>
                </c:pt>
                <c:pt idx="121">
                  <c:v>73.584792577395376</c:v>
                </c:pt>
                <c:pt idx="122">
                  <c:v>82.769211241351528</c:v>
                </c:pt>
                <c:pt idx="123">
                  <c:v>80.007319668957805</c:v>
                </c:pt>
                <c:pt idx="124">
                  <c:v>80.156785157686116</c:v>
                </c:pt>
                <c:pt idx="125">
                  <c:v>78.701448347134843</c:v>
                </c:pt>
                <c:pt idx="126">
                  <c:v>79.309451747358509</c:v>
                </c:pt>
                <c:pt idx="127">
                  <c:v>81.289842928664541</c:v>
                </c:pt>
                <c:pt idx="128">
                  <c:v>79.009273091646094</c:v>
                </c:pt>
                <c:pt idx="129">
                  <c:v>83.463229660041947</c:v>
                </c:pt>
                <c:pt idx="130">
                  <c:v>86.73056508292467</c:v>
                </c:pt>
                <c:pt idx="131">
                  <c:v>92.427622704686883</c:v>
                </c:pt>
                <c:pt idx="132">
                  <c:v>80.661561206618131</c:v>
                </c:pt>
                <c:pt idx="133">
                  <c:v>77.512872330660244</c:v>
                </c:pt>
                <c:pt idx="134">
                  <c:v>87.470009773950821</c:v>
                </c:pt>
                <c:pt idx="135">
                  <c:v>84.065243256975137</c:v>
                </c:pt>
                <c:pt idx="136">
                  <c:v>84.038977381586776</c:v>
                </c:pt>
                <c:pt idx="137">
                  <c:v>82.44944480600725</c:v>
                </c:pt>
                <c:pt idx="138">
                  <c:v>82.758018923466324</c:v>
                </c:pt>
                <c:pt idx="139">
                  <c:v>85.016789074514762</c:v>
                </c:pt>
                <c:pt idx="140">
                  <c:v>82.994197661119145</c:v>
                </c:pt>
                <c:pt idx="141">
                  <c:v>87.875439605532634</c:v>
                </c:pt>
                <c:pt idx="142">
                  <c:v>90.913408408055332</c:v>
                </c:pt>
                <c:pt idx="143">
                  <c:v>98.095752635527617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69.972999999999999</c:v>
                </c:pt>
                <c:pt idx="84">
                  <c:v>65.618859841200234</c:v>
                </c:pt>
                <c:pt idx="85">
                  <c:v>62.550941152005791</c:v>
                </c:pt>
                <c:pt idx="86">
                  <c:v>69.535313245378831</c:v>
                </c:pt>
                <c:pt idx="87">
                  <c:v>65.087140397422814</c:v>
                </c:pt>
                <c:pt idx="88">
                  <c:v>61.584629147391446</c:v>
                </c:pt>
                <c:pt idx="89">
                  <c:v>60.519752193462018</c:v>
                </c:pt>
                <c:pt idx="90">
                  <c:v>70.981472601473442</c:v>
                </c:pt>
                <c:pt idx="91">
                  <c:v>74.138601632675076</c:v>
                </c:pt>
                <c:pt idx="92">
                  <c:v>70.902791223862607</c:v>
                </c:pt>
                <c:pt idx="93">
                  <c:v>76.711891016987678</c:v>
                </c:pt>
                <c:pt idx="94">
                  <c:v>81.896434499813694</c:v>
                </c:pt>
                <c:pt idx="95">
                  <c:v>77.739046491472806</c:v>
                </c:pt>
                <c:pt idx="96">
                  <c:v>68.189283692941501</c:v>
                </c:pt>
                <c:pt idx="97">
                  <c:v>63.497024572163333</c:v>
                </c:pt>
                <c:pt idx="98">
                  <c:v>71.597725547027125</c:v>
                </c:pt>
                <c:pt idx="99">
                  <c:v>68.972913807085632</c:v>
                </c:pt>
                <c:pt idx="100">
                  <c:v>67.604376921135909</c:v>
                </c:pt>
                <c:pt idx="101">
                  <c:v>65.213783550155597</c:v>
                </c:pt>
                <c:pt idx="102">
                  <c:v>68.404167265956218</c:v>
                </c:pt>
                <c:pt idx="103">
                  <c:v>69.815059078154903</c:v>
                </c:pt>
                <c:pt idx="104">
                  <c:v>65.96779405181374</c:v>
                </c:pt>
                <c:pt idx="105">
                  <c:v>70.093332277432893</c:v>
                </c:pt>
                <c:pt idx="106">
                  <c:v>73.647336488079361</c:v>
                </c:pt>
                <c:pt idx="107">
                  <c:v>74.53268292815028</c:v>
                </c:pt>
                <c:pt idx="108">
                  <c:v>66.220981795386891</c:v>
                </c:pt>
                <c:pt idx="109">
                  <c:v>61.401245242314118</c:v>
                </c:pt>
                <c:pt idx="110">
                  <c:v>69.9539485387523</c:v>
                </c:pt>
                <c:pt idx="111">
                  <c:v>68.426550151520004</c:v>
                </c:pt>
                <c:pt idx="112">
                  <c:v>69.164008320503257</c:v>
                </c:pt>
                <c:pt idx="113">
                  <c:v>66.680021830123877</c:v>
                </c:pt>
                <c:pt idx="114">
                  <c:v>65.472078924380639</c:v>
                </c:pt>
                <c:pt idx="115">
                  <c:v>66.209220412105282</c:v>
                </c:pt>
                <c:pt idx="116">
                  <c:v>62.73522804231083</c:v>
                </c:pt>
                <c:pt idx="117">
                  <c:v>65.956391255610626</c:v>
                </c:pt>
                <c:pt idx="118">
                  <c:v>68.235119038070721</c:v>
                </c:pt>
                <c:pt idx="119">
                  <c:v>71.500539591626932</c:v>
                </c:pt>
                <c:pt idx="120">
                  <c:v>63.181485511762681</c:v>
                </c:pt>
                <c:pt idx="121">
                  <c:v>59.940799967960636</c:v>
                </c:pt>
                <c:pt idx="122">
                  <c:v>66.785485263725008</c:v>
                </c:pt>
                <c:pt idx="123">
                  <c:v>63.936661937190969</c:v>
                </c:pt>
                <c:pt idx="124">
                  <c:v>63.430234488767766</c:v>
                </c:pt>
                <c:pt idx="125">
                  <c:v>61.659318375154925</c:v>
                </c:pt>
                <c:pt idx="126">
                  <c:v>61.507159899669986</c:v>
                </c:pt>
                <c:pt idx="127">
                  <c:v>62.393924581032358</c:v>
                </c:pt>
                <c:pt idx="128">
                  <c:v>60.008182349478744</c:v>
                </c:pt>
                <c:pt idx="129">
                  <c:v>62.715200715034328</c:v>
                </c:pt>
                <c:pt idx="130">
                  <c:v>64.462822064636043</c:v>
                </c:pt>
                <c:pt idx="131">
                  <c:v>67.938409134166506</c:v>
                </c:pt>
                <c:pt idx="132">
                  <c:v>58.623016865920292</c:v>
                </c:pt>
                <c:pt idx="133">
                  <c:v>55.689449231470256</c:v>
                </c:pt>
                <c:pt idx="134">
                  <c:v>62.110388724574406</c:v>
                </c:pt>
                <c:pt idx="135">
                  <c:v>58.9840753279098</c:v>
                </c:pt>
                <c:pt idx="136">
                  <c:v>58.252678244716613</c:v>
                </c:pt>
                <c:pt idx="137">
                  <c:v>56.446929034665246</c:v>
                </c:pt>
                <c:pt idx="138">
                  <c:v>55.947319746595134</c:v>
                </c:pt>
                <c:pt idx="139">
                  <c:v>56.739856214073214</c:v>
                </c:pt>
                <c:pt idx="140">
                  <c:v>54.668755887369088</c:v>
                </c:pt>
                <c:pt idx="141">
                  <c:v>57.116021560850456</c:v>
                </c:pt>
                <c:pt idx="142">
                  <c:v>58.291572115600985</c:v>
                </c:pt>
                <c:pt idx="143">
                  <c:v>62.030170124869692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69.972999999999999</c:v>
                </c:pt>
                <c:pt idx="84">
                  <c:v>65.618859841200234</c:v>
                </c:pt>
                <c:pt idx="85">
                  <c:v>62.550941152005791</c:v>
                </c:pt>
                <c:pt idx="86">
                  <c:v>69.535313245378831</c:v>
                </c:pt>
                <c:pt idx="87">
                  <c:v>65.087140397422814</c:v>
                </c:pt>
                <c:pt idx="88">
                  <c:v>61.584629147391446</c:v>
                </c:pt>
                <c:pt idx="89">
                  <c:v>60.519752193462018</c:v>
                </c:pt>
                <c:pt idx="90">
                  <c:v>70.981472601473442</c:v>
                </c:pt>
                <c:pt idx="91">
                  <c:v>74.138601632675076</c:v>
                </c:pt>
                <c:pt idx="92">
                  <c:v>70.902791223862607</c:v>
                </c:pt>
                <c:pt idx="93">
                  <c:v>76.711891016987678</c:v>
                </c:pt>
                <c:pt idx="94">
                  <c:v>81.896434499813694</c:v>
                </c:pt>
                <c:pt idx="95">
                  <c:v>77.739046491472806</c:v>
                </c:pt>
                <c:pt idx="96">
                  <c:v>69.886077377920159</c:v>
                </c:pt>
                <c:pt idx="97">
                  <c:v>65.892851542915849</c:v>
                </c:pt>
                <c:pt idx="98">
                  <c:v>75.239364903071021</c:v>
                </c:pt>
                <c:pt idx="99">
                  <c:v>73.406765854979398</c:v>
                </c:pt>
                <c:pt idx="100">
                  <c:v>72.878160372698659</c:v>
                </c:pt>
                <c:pt idx="101">
                  <c:v>71.216206080781035</c:v>
                </c:pt>
                <c:pt idx="102">
                  <c:v>75.681836182871649</c:v>
                </c:pt>
                <c:pt idx="103">
                  <c:v>78.267719582003792</c:v>
                </c:pt>
                <c:pt idx="104">
                  <c:v>74.945404289261248</c:v>
                </c:pt>
                <c:pt idx="105">
                  <c:v>80.709459753066753</c:v>
                </c:pt>
                <c:pt idx="106">
                  <c:v>85.960074441130629</c:v>
                </c:pt>
                <c:pt idx="107">
                  <c:v>88.19340068435865</c:v>
                </c:pt>
                <c:pt idx="108">
                  <c:v>79.449555339730367</c:v>
                </c:pt>
                <c:pt idx="109">
                  <c:v>74.703110732698661</c:v>
                </c:pt>
                <c:pt idx="110">
                  <c:v>86.317887727829884</c:v>
                </c:pt>
                <c:pt idx="111">
                  <c:v>85.644822466590455</c:v>
                </c:pt>
                <c:pt idx="112">
                  <c:v>87.822490986695868</c:v>
                </c:pt>
                <c:pt idx="113">
                  <c:v>85.908095365746931</c:v>
                </c:pt>
                <c:pt idx="114">
                  <c:v>85.599526573472716</c:v>
                </c:pt>
                <c:pt idx="115">
                  <c:v>87.856967161142876</c:v>
                </c:pt>
                <c:pt idx="116">
                  <c:v>84.503923556210282</c:v>
                </c:pt>
                <c:pt idx="117">
                  <c:v>90.198164631160267</c:v>
                </c:pt>
                <c:pt idx="118">
                  <c:v>94.752914565884609</c:v>
                </c:pt>
                <c:pt idx="119">
                  <c:v>100.83419551502092</c:v>
                </c:pt>
                <c:pt idx="120">
                  <c:v>90.504656702719743</c:v>
                </c:pt>
                <c:pt idx="121">
                  <c:v>87.228785186830123</c:v>
                </c:pt>
                <c:pt idx="122">
                  <c:v>98.752937218978062</c:v>
                </c:pt>
                <c:pt idx="123">
                  <c:v>96.077977400724635</c:v>
                </c:pt>
                <c:pt idx="124">
                  <c:v>96.88333582660448</c:v>
                </c:pt>
                <c:pt idx="125">
                  <c:v>95.743578319114803</c:v>
                </c:pt>
                <c:pt idx="126">
                  <c:v>97.111743595047045</c:v>
                </c:pt>
                <c:pt idx="127">
                  <c:v>100.1857612762967</c:v>
                </c:pt>
                <c:pt idx="128">
                  <c:v>98.010363833813429</c:v>
                </c:pt>
                <c:pt idx="129">
                  <c:v>104.21125860504958</c:v>
                </c:pt>
                <c:pt idx="130">
                  <c:v>108.9983081012133</c:v>
                </c:pt>
                <c:pt idx="131">
                  <c:v>116.91683627520723</c:v>
                </c:pt>
                <c:pt idx="132">
                  <c:v>102.70010554731597</c:v>
                </c:pt>
                <c:pt idx="133">
                  <c:v>99.336295429850225</c:v>
                </c:pt>
                <c:pt idx="134">
                  <c:v>112.82963082332725</c:v>
                </c:pt>
                <c:pt idx="135">
                  <c:v>109.14641118604047</c:v>
                </c:pt>
                <c:pt idx="136">
                  <c:v>109.82527651845693</c:v>
                </c:pt>
                <c:pt idx="137">
                  <c:v>108.45196057734924</c:v>
                </c:pt>
                <c:pt idx="138">
                  <c:v>109.56871810033752</c:v>
                </c:pt>
                <c:pt idx="139">
                  <c:v>113.29372193495631</c:v>
                </c:pt>
                <c:pt idx="140">
                  <c:v>111.31963943486919</c:v>
                </c:pt>
                <c:pt idx="141">
                  <c:v>118.63485765021483</c:v>
                </c:pt>
                <c:pt idx="142">
                  <c:v>123.53524470050968</c:v>
                </c:pt>
                <c:pt idx="143">
                  <c:v>134.16133514618551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38144"/>
        <c:axId val="38052608"/>
      </c:scatterChart>
      <c:valAx>
        <c:axId val="3803814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38052608"/>
        <c:crosses val="autoZero"/>
        <c:crossBetween val="midCat"/>
        <c:majorUnit val="732"/>
      </c:valAx>
      <c:valAx>
        <c:axId val="38052608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0381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83</v>
      </c>
    </row>
    <row r="4" spans="2:3" x14ac:dyDescent="0.25">
      <c r="B4" s="8" t="s">
        <v>87</v>
      </c>
    </row>
    <row r="5" spans="2:3" x14ac:dyDescent="0.25">
      <c r="C5" s="9" t="s">
        <v>82</v>
      </c>
    </row>
    <row r="6" spans="2:3" x14ac:dyDescent="0.25">
      <c r="B6" s="8" t="s">
        <v>88</v>
      </c>
    </row>
    <row r="7" spans="2:3" x14ac:dyDescent="0.25">
      <c r="C7" s="9" t="s">
        <v>89</v>
      </c>
    </row>
    <row r="8" spans="2:3" x14ac:dyDescent="0.25">
      <c r="C8" s="9" t="s">
        <v>84</v>
      </c>
    </row>
    <row r="9" spans="2:3" x14ac:dyDescent="0.25">
      <c r="B9" s="8" t="s">
        <v>90</v>
      </c>
    </row>
    <row r="10" spans="2:3" x14ac:dyDescent="0.25">
      <c r="C10" s="9" t="s">
        <v>85</v>
      </c>
    </row>
    <row r="11" spans="2:3" x14ac:dyDescent="0.25">
      <c r="C11" s="9" t="s">
        <v>86</v>
      </c>
    </row>
    <row r="12" spans="2:3" x14ac:dyDescent="0.25">
      <c r="C12" s="9" t="s">
        <v>91</v>
      </c>
    </row>
    <row r="13" spans="2:3" x14ac:dyDescent="0.25">
      <c r="C13" s="9" t="s">
        <v>92</v>
      </c>
    </row>
    <row r="14" spans="2:3" x14ac:dyDescent="0.25">
      <c r="B14" s="8" t="s">
        <v>94</v>
      </c>
    </row>
    <row r="15" spans="2:3" x14ac:dyDescent="0.25">
      <c r="C15" s="9" t="s">
        <v>93</v>
      </c>
    </row>
    <row r="16" spans="2:3" x14ac:dyDescent="0.25">
      <c r="C16" s="9" t="s">
        <v>95</v>
      </c>
    </row>
    <row r="17" spans="2:3" x14ac:dyDescent="0.25">
      <c r="B17" s="8" t="s">
        <v>96</v>
      </c>
    </row>
    <row r="18" spans="2:3" x14ac:dyDescent="0.25">
      <c r="C18" s="9" t="s">
        <v>97</v>
      </c>
    </row>
    <row r="19" spans="2:3" x14ac:dyDescent="0.25">
      <c r="C19" s="9" t="s">
        <v>98</v>
      </c>
    </row>
    <row r="20" spans="2:3" x14ac:dyDescent="0.25">
      <c r="C20" s="9" t="s">
        <v>99</v>
      </c>
    </row>
    <row r="21" spans="2:3" x14ac:dyDescent="0.25">
      <c r="C21" s="9" t="s">
        <v>80</v>
      </c>
    </row>
    <row r="22" spans="2:3" x14ac:dyDescent="0.25">
      <c r="B22" s="8" t="s">
        <v>100</v>
      </c>
    </row>
    <row r="23" spans="2:3" x14ac:dyDescent="0.25">
      <c r="C23" s="9" t="s">
        <v>102</v>
      </c>
    </row>
    <row r="24" spans="2:3" x14ac:dyDescent="0.25">
      <c r="C24" s="9" t="s">
        <v>103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71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4">
        <v>28.702000000000002</v>
      </c>
    </row>
    <row r="6" spans="8:15" x14ac:dyDescent="0.2">
      <c r="H6" s="10">
        <v>38749</v>
      </c>
      <c r="I6" s="4">
        <v>19.352</v>
      </c>
      <c r="N6" s="11"/>
    </row>
    <row r="7" spans="8:15" x14ac:dyDescent="0.2">
      <c r="H7" s="10">
        <v>38777</v>
      </c>
      <c r="I7" s="4">
        <v>32.029000000000003</v>
      </c>
      <c r="N7" s="11"/>
      <c r="O7" s="1" t="s">
        <v>56</v>
      </c>
    </row>
    <row r="8" spans="8:15" x14ac:dyDescent="0.2">
      <c r="H8" s="10">
        <v>38808</v>
      </c>
      <c r="I8" s="4">
        <v>30.414000000000001</v>
      </c>
      <c r="L8" s="10"/>
      <c r="N8" s="11"/>
      <c r="O8" s="1" t="s">
        <v>56</v>
      </c>
    </row>
    <row r="9" spans="8:15" x14ac:dyDescent="0.2">
      <c r="H9" s="10">
        <v>38838</v>
      </c>
      <c r="I9" s="4">
        <v>32.478000000000002</v>
      </c>
      <c r="K9" s="1" t="s">
        <v>56</v>
      </c>
      <c r="L9" s="10"/>
      <c r="N9" s="11"/>
      <c r="O9" s="1" t="s">
        <v>56</v>
      </c>
    </row>
    <row r="10" spans="8:15" x14ac:dyDescent="0.2">
      <c r="H10" s="10">
        <v>38869</v>
      </c>
      <c r="I10" s="4">
        <v>30.797999999999998</v>
      </c>
      <c r="K10" s="1" t="s">
        <v>56</v>
      </c>
      <c r="L10" s="10"/>
      <c r="N10" s="11"/>
      <c r="O10" s="1" t="s">
        <v>56</v>
      </c>
    </row>
    <row r="11" spans="8:15" x14ac:dyDescent="0.2">
      <c r="H11" s="10">
        <v>38899</v>
      </c>
      <c r="I11" s="4">
        <v>31.991</v>
      </c>
      <c r="K11" s="1" t="s">
        <v>56</v>
      </c>
      <c r="L11" s="10"/>
      <c r="N11" s="11"/>
      <c r="O11" s="1" t="s">
        <v>56</v>
      </c>
    </row>
    <row r="12" spans="8:15" x14ac:dyDescent="0.2">
      <c r="H12" s="10">
        <v>38930</v>
      </c>
      <c r="I12" s="4">
        <v>34.505000000000003</v>
      </c>
      <c r="K12" s="1" t="s">
        <v>56</v>
      </c>
      <c r="L12" s="10"/>
      <c r="N12" s="12"/>
      <c r="O12" s="1" t="s">
        <v>56</v>
      </c>
    </row>
    <row r="13" spans="8:15" x14ac:dyDescent="0.2">
      <c r="H13" s="10">
        <v>38961</v>
      </c>
      <c r="I13" s="4">
        <v>31.559000000000001</v>
      </c>
      <c r="K13" s="1" t="s">
        <v>56</v>
      </c>
      <c r="L13" s="10"/>
      <c r="N13" s="11"/>
      <c r="O13" s="1" t="s">
        <v>56</v>
      </c>
    </row>
    <row r="14" spans="8:15" x14ac:dyDescent="0.2">
      <c r="H14" s="10">
        <v>38991</v>
      </c>
      <c r="I14" s="4">
        <v>35.71</v>
      </c>
      <c r="K14" s="1" t="s">
        <v>56</v>
      </c>
      <c r="N14" s="11"/>
      <c r="O14" s="1" t="s">
        <v>56</v>
      </c>
    </row>
    <row r="15" spans="8:15" x14ac:dyDescent="0.2">
      <c r="H15" s="10">
        <v>39022</v>
      </c>
      <c r="I15" s="4">
        <v>38.033999999999999</v>
      </c>
      <c r="K15" s="1" t="s">
        <v>56</v>
      </c>
      <c r="N15" s="11"/>
      <c r="O15" s="1" t="s">
        <v>56</v>
      </c>
    </row>
    <row r="16" spans="8:15" x14ac:dyDescent="0.2">
      <c r="H16" s="10">
        <v>39052</v>
      </c>
      <c r="I16" s="4">
        <v>34.014000000000003</v>
      </c>
      <c r="K16" s="1" t="s">
        <v>56</v>
      </c>
      <c r="N16" s="11"/>
      <c r="O16" s="1" t="s">
        <v>56</v>
      </c>
    </row>
    <row r="17" spans="8:15" x14ac:dyDescent="0.2">
      <c r="H17" s="10">
        <v>39083</v>
      </c>
      <c r="I17" s="4">
        <v>31.149000000000001</v>
      </c>
      <c r="K17" s="1" t="s">
        <v>56</v>
      </c>
      <c r="N17" s="11"/>
      <c r="O17" s="1" t="s">
        <v>56</v>
      </c>
    </row>
    <row r="18" spans="8:15" x14ac:dyDescent="0.2">
      <c r="H18" s="10">
        <v>39114</v>
      </c>
      <c r="I18" s="4">
        <v>22.265999999999998</v>
      </c>
      <c r="K18" s="1" t="s">
        <v>56</v>
      </c>
      <c r="N18" s="11"/>
      <c r="O18" s="1" t="s">
        <v>56</v>
      </c>
    </row>
    <row r="19" spans="8:15" x14ac:dyDescent="0.2">
      <c r="H19" s="10">
        <v>39142</v>
      </c>
      <c r="I19" s="4">
        <v>37.134999999999998</v>
      </c>
      <c r="K19" s="1" t="s">
        <v>56</v>
      </c>
      <c r="N19" s="11"/>
      <c r="O19" s="1" t="s">
        <v>56</v>
      </c>
    </row>
    <row r="20" spans="8:15" x14ac:dyDescent="0.2">
      <c r="H20" s="10">
        <v>39173</v>
      </c>
      <c r="I20" s="4">
        <v>36.119999999999997</v>
      </c>
      <c r="K20" s="1" t="s">
        <v>56</v>
      </c>
      <c r="N20" s="11"/>
      <c r="O20" s="1" t="s">
        <v>56</v>
      </c>
    </row>
    <row r="21" spans="8:15" x14ac:dyDescent="0.2">
      <c r="H21" s="10">
        <v>39203</v>
      </c>
      <c r="I21" s="4">
        <v>38.935000000000002</v>
      </c>
      <c r="K21" s="1" t="s">
        <v>56</v>
      </c>
      <c r="N21" s="11"/>
      <c r="O21" s="1" t="s">
        <v>56</v>
      </c>
    </row>
    <row r="22" spans="8:15" x14ac:dyDescent="0.2">
      <c r="H22" s="10">
        <v>39234</v>
      </c>
      <c r="I22" s="4">
        <v>40.32</v>
      </c>
      <c r="K22" s="1" t="s">
        <v>56</v>
      </c>
      <c r="N22" s="12"/>
      <c r="O22" s="1" t="s">
        <v>56</v>
      </c>
    </row>
    <row r="23" spans="8:15" x14ac:dyDescent="0.2">
      <c r="H23" s="10">
        <v>39264</v>
      </c>
      <c r="I23" s="4">
        <v>40.298999999999999</v>
      </c>
      <c r="K23" s="1" t="s">
        <v>56</v>
      </c>
      <c r="N23" s="11"/>
      <c r="O23" s="1" t="s">
        <v>56</v>
      </c>
    </row>
    <row r="24" spans="8:15" x14ac:dyDescent="0.2">
      <c r="H24" s="10">
        <v>39295</v>
      </c>
      <c r="I24" s="4">
        <v>43.039000000000001</v>
      </c>
      <c r="K24" s="1" t="s">
        <v>56</v>
      </c>
      <c r="N24" s="12"/>
      <c r="O24" s="1" t="s">
        <v>56</v>
      </c>
    </row>
    <row r="25" spans="8:15" x14ac:dyDescent="0.2">
      <c r="H25" s="10">
        <v>39326</v>
      </c>
      <c r="I25" s="4">
        <v>37.423000000000002</v>
      </c>
      <c r="K25" s="1" t="s">
        <v>56</v>
      </c>
      <c r="N25" s="11"/>
      <c r="O25" s="1" t="s">
        <v>56</v>
      </c>
    </row>
    <row r="26" spans="8:15" x14ac:dyDescent="0.2">
      <c r="H26" s="10">
        <v>39356</v>
      </c>
      <c r="I26" s="4">
        <v>48.792999999999999</v>
      </c>
      <c r="K26" s="1" t="s">
        <v>56</v>
      </c>
      <c r="N26" s="11"/>
      <c r="O26" s="1" t="s">
        <v>56</v>
      </c>
    </row>
    <row r="27" spans="8:15" x14ac:dyDescent="0.2">
      <c r="H27" s="10">
        <v>39387</v>
      </c>
      <c r="I27" s="4">
        <v>50.070999999999998</v>
      </c>
      <c r="K27" s="1" t="s">
        <v>56</v>
      </c>
      <c r="N27" s="11"/>
      <c r="O27" s="1" t="s">
        <v>56</v>
      </c>
    </row>
    <row r="28" spans="8:15" x14ac:dyDescent="0.2">
      <c r="H28" s="10">
        <v>39417</v>
      </c>
      <c r="I28" s="4">
        <v>45.871000000000002</v>
      </c>
      <c r="K28" s="1" t="s">
        <v>56</v>
      </c>
      <c r="N28" s="11"/>
      <c r="O28" s="1" t="s">
        <v>56</v>
      </c>
    </row>
    <row r="29" spans="8:15" x14ac:dyDescent="0.2">
      <c r="H29" s="10">
        <v>39448</v>
      </c>
      <c r="I29" s="4">
        <v>42.462000000000003</v>
      </c>
      <c r="K29" s="1" t="s">
        <v>56</v>
      </c>
      <c r="N29" s="11"/>
      <c r="O29" s="1" t="s">
        <v>56</v>
      </c>
    </row>
    <row r="30" spans="8:15" x14ac:dyDescent="0.2">
      <c r="H30" s="10">
        <v>39479</v>
      </c>
      <c r="I30" s="4">
        <v>35.487000000000002</v>
      </c>
      <c r="K30" s="1" t="s">
        <v>56</v>
      </c>
      <c r="N30" s="11"/>
      <c r="O30" s="1" t="s">
        <v>56</v>
      </c>
    </row>
    <row r="31" spans="8:15" x14ac:dyDescent="0.2">
      <c r="H31" s="10">
        <v>39508</v>
      </c>
      <c r="I31" s="4">
        <v>43.161999999999999</v>
      </c>
      <c r="K31" s="1" t="s">
        <v>56</v>
      </c>
      <c r="N31" s="11"/>
      <c r="O31" s="1" t="s">
        <v>56</v>
      </c>
    </row>
    <row r="32" spans="8:15" x14ac:dyDescent="0.2">
      <c r="H32" s="10">
        <v>39539</v>
      </c>
      <c r="I32" s="4">
        <v>47.960999999999999</v>
      </c>
      <c r="K32" s="1" t="s">
        <v>56</v>
      </c>
      <c r="N32" s="11"/>
      <c r="O32" s="1" t="s">
        <v>56</v>
      </c>
    </row>
    <row r="33" spans="8:15" x14ac:dyDescent="0.2">
      <c r="H33" s="10">
        <v>39569</v>
      </c>
      <c r="I33" s="4">
        <v>48.988</v>
      </c>
      <c r="K33" s="1" t="s">
        <v>56</v>
      </c>
      <c r="N33" s="11"/>
      <c r="O33" s="1" t="s">
        <v>56</v>
      </c>
    </row>
    <row r="34" spans="8:15" x14ac:dyDescent="0.2">
      <c r="H34" s="10">
        <v>39600</v>
      </c>
      <c r="I34" s="4">
        <v>49.646999999999998</v>
      </c>
      <c r="K34" s="1" t="s">
        <v>56</v>
      </c>
      <c r="N34" s="11"/>
      <c r="O34" s="1" t="s">
        <v>56</v>
      </c>
    </row>
    <row r="35" spans="8:15" x14ac:dyDescent="0.2">
      <c r="H35" s="10">
        <v>39630</v>
      </c>
      <c r="I35" s="4">
        <v>49.668999999999997</v>
      </c>
      <c r="K35" s="1" t="s">
        <v>56</v>
      </c>
      <c r="N35" s="12"/>
      <c r="O35" s="1" t="s">
        <v>56</v>
      </c>
    </row>
    <row r="36" spans="8:15" x14ac:dyDescent="0.2">
      <c r="H36" s="10">
        <v>39661</v>
      </c>
      <c r="I36" s="4">
        <v>49.125</v>
      </c>
      <c r="K36" s="1" t="s">
        <v>56</v>
      </c>
      <c r="N36" s="11"/>
      <c r="O36" s="1" t="s">
        <v>56</v>
      </c>
    </row>
    <row r="37" spans="8:15" x14ac:dyDescent="0.2">
      <c r="H37" s="10">
        <v>39692</v>
      </c>
      <c r="I37" s="4">
        <v>44.713999999999999</v>
      </c>
      <c r="K37" s="1" t="s">
        <v>56</v>
      </c>
      <c r="N37" s="11"/>
      <c r="O37" s="1" t="s">
        <v>56</v>
      </c>
    </row>
    <row r="38" spans="8:15" x14ac:dyDescent="0.2">
      <c r="H38" s="10">
        <v>39722</v>
      </c>
      <c r="I38" s="4">
        <v>49.554000000000002</v>
      </c>
      <c r="K38" s="1" t="s">
        <v>56</v>
      </c>
      <c r="N38" s="11"/>
      <c r="O38" s="1" t="s">
        <v>56</v>
      </c>
    </row>
    <row r="39" spans="8:15" x14ac:dyDescent="0.2">
      <c r="H39" s="10">
        <v>39753</v>
      </c>
      <c r="I39" s="4">
        <v>49.569000000000003</v>
      </c>
      <c r="K39" s="1" t="s">
        <v>56</v>
      </c>
      <c r="N39" s="11"/>
      <c r="O39" s="1" t="s">
        <v>56</v>
      </c>
    </row>
    <row r="40" spans="8:15" x14ac:dyDescent="0.2">
      <c r="H40" s="10">
        <v>39783</v>
      </c>
      <c r="I40" s="4">
        <v>45.378999999999998</v>
      </c>
      <c r="K40" s="1" t="s">
        <v>56</v>
      </c>
      <c r="N40" s="11"/>
      <c r="O40" s="1" t="s">
        <v>56</v>
      </c>
    </row>
    <row r="41" spans="8:15" x14ac:dyDescent="0.2">
      <c r="H41" s="10">
        <v>39814</v>
      </c>
      <c r="I41" s="4">
        <v>43.488</v>
      </c>
      <c r="K41" s="1" t="s">
        <v>56</v>
      </c>
      <c r="N41" s="11"/>
      <c r="O41" s="1" t="s">
        <v>56</v>
      </c>
    </row>
    <row r="42" spans="8:15" x14ac:dyDescent="0.2">
      <c r="H42" s="10">
        <v>39845</v>
      </c>
      <c r="I42" s="4">
        <v>31.702999999999999</v>
      </c>
      <c r="K42" s="1" t="s">
        <v>56</v>
      </c>
      <c r="N42" s="11"/>
      <c r="O42" s="1" t="s">
        <v>56</v>
      </c>
    </row>
    <row r="43" spans="8:15" x14ac:dyDescent="0.2">
      <c r="H43" s="10">
        <v>39873</v>
      </c>
      <c r="I43" s="4">
        <v>42.61</v>
      </c>
      <c r="K43" s="1" t="s">
        <v>56</v>
      </c>
      <c r="N43" s="11"/>
      <c r="O43" s="1" t="s">
        <v>56</v>
      </c>
    </row>
    <row r="44" spans="8:15" x14ac:dyDescent="0.2">
      <c r="H44" s="10">
        <v>39904</v>
      </c>
      <c r="I44" s="4">
        <v>42.018999999999998</v>
      </c>
      <c r="K44" s="1" t="s">
        <v>56</v>
      </c>
      <c r="N44" s="11"/>
      <c r="O44" s="1" t="s">
        <v>56</v>
      </c>
    </row>
    <row r="45" spans="8:15" x14ac:dyDescent="0.2">
      <c r="H45" s="10">
        <v>39934</v>
      </c>
      <c r="I45" s="4">
        <v>42.823</v>
      </c>
      <c r="K45" s="1" t="s">
        <v>56</v>
      </c>
      <c r="N45" s="11"/>
      <c r="O45" s="1" t="s">
        <v>56</v>
      </c>
    </row>
    <row r="46" spans="8:15" x14ac:dyDescent="0.2">
      <c r="H46" s="10">
        <v>39965</v>
      </c>
      <c r="I46" s="4">
        <v>41.374000000000002</v>
      </c>
      <c r="K46" s="1" t="s">
        <v>56</v>
      </c>
      <c r="N46" s="11"/>
      <c r="O46" s="1" t="s">
        <v>56</v>
      </c>
    </row>
    <row r="47" spans="8:15" x14ac:dyDescent="0.2">
      <c r="H47" s="10">
        <v>39995</v>
      </c>
      <c r="I47" s="4">
        <v>44.930999999999997</v>
      </c>
      <c r="K47" s="1" t="s">
        <v>56</v>
      </c>
      <c r="N47" s="11"/>
      <c r="O47" s="1" t="s">
        <v>56</v>
      </c>
    </row>
    <row r="48" spans="8:15" x14ac:dyDescent="0.2">
      <c r="H48" s="10">
        <v>40026</v>
      </c>
      <c r="I48" s="4">
        <v>47.127000000000002</v>
      </c>
      <c r="K48" s="1" t="s">
        <v>56</v>
      </c>
      <c r="N48" s="11"/>
      <c r="O48" s="1" t="s">
        <v>56</v>
      </c>
    </row>
    <row r="49" spans="8:15" x14ac:dyDescent="0.2">
      <c r="H49" s="10">
        <v>40057</v>
      </c>
      <c r="I49" s="4">
        <v>46.034999999999997</v>
      </c>
      <c r="K49" s="1" t="s">
        <v>56</v>
      </c>
      <c r="N49" s="11"/>
      <c r="O49" s="1" t="s">
        <v>56</v>
      </c>
    </row>
    <row r="50" spans="8:15" x14ac:dyDescent="0.2">
      <c r="H50" s="10">
        <v>40087</v>
      </c>
      <c r="I50" s="4">
        <v>53.045999999999999</v>
      </c>
      <c r="K50" s="1" t="s">
        <v>56</v>
      </c>
      <c r="N50" s="11"/>
      <c r="O50" s="1" t="s">
        <v>56</v>
      </c>
    </row>
    <row r="51" spans="8:15" x14ac:dyDescent="0.2">
      <c r="H51" s="10">
        <v>40118</v>
      </c>
      <c r="I51" s="4">
        <v>54.295999999999999</v>
      </c>
      <c r="K51" s="1" t="s">
        <v>56</v>
      </c>
      <c r="N51" s="11"/>
      <c r="O51" s="1" t="s">
        <v>56</v>
      </c>
    </row>
    <row r="52" spans="8:15" x14ac:dyDescent="0.2">
      <c r="H52" s="10">
        <v>40148</v>
      </c>
      <c r="I52" s="4">
        <v>48.28</v>
      </c>
      <c r="K52" s="1" t="s">
        <v>56</v>
      </c>
      <c r="N52" s="11"/>
      <c r="O52" s="1" t="s">
        <v>56</v>
      </c>
    </row>
    <row r="53" spans="8:15" x14ac:dyDescent="0.2">
      <c r="H53" s="10">
        <v>40179</v>
      </c>
      <c r="I53" s="4">
        <v>45.710999999999999</v>
      </c>
      <c r="K53" s="1" t="s">
        <v>56</v>
      </c>
      <c r="N53" s="11"/>
      <c r="O53" s="1" t="s">
        <v>56</v>
      </c>
    </row>
    <row r="54" spans="8:15" x14ac:dyDescent="0.2">
      <c r="H54" s="10">
        <v>40210</v>
      </c>
      <c r="I54" s="4">
        <v>33.128</v>
      </c>
      <c r="K54" s="1" t="s">
        <v>56</v>
      </c>
      <c r="N54" s="11"/>
      <c r="O54" s="1" t="s">
        <v>56</v>
      </c>
    </row>
    <row r="55" spans="8:15" x14ac:dyDescent="0.2">
      <c r="H55" s="10">
        <v>40238</v>
      </c>
      <c r="I55" s="4">
        <v>26.628</v>
      </c>
      <c r="K55" s="1" t="s">
        <v>56</v>
      </c>
      <c r="N55" s="11"/>
      <c r="O55" s="1" t="s">
        <v>56</v>
      </c>
    </row>
    <row r="56" spans="8:15" x14ac:dyDescent="0.2">
      <c r="H56" s="10">
        <v>40269</v>
      </c>
      <c r="I56" s="4">
        <v>46.853999999999999</v>
      </c>
      <c r="K56" s="1" t="s">
        <v>56</v>
      </c>
      <c r="N56" s="11"/>
      <c r="O56" s="1" t="s">
        <v>56</v>
      </c>
    </row>
    <row r="57" spans="8:15" x14ac:dyDescent="0.2">
      <c r="H57" s="10">
        <v>40299</v>
      </c>
      <c r="I57" s="4">
        <v>53.253</v>
      </c>
      <c r="K57" s="1" t="s">
        <v>56</v>
      </c>
      <c r="N57" s="12"/>
      <c r="O57" s="1" t="s">
        <v>56</v>
      </c>
    </row>
    <row r="58" spans="8:15" x14ac:dyDescent="0.2">
      <c r="H58" s="10">
        <v>40330</v>
      </c>
      <c r="I58" s="4">
        <v>51.286999999999999</v>
      </c>
      <c r="K58" s="1" t="s">
        <v>56</v>
      </c>
      <c r="N58" s="11"/>
      <c r="O58" s="1" t="s">
        <v>56</v>
      </c>
    </row>
    <row r="59" spans="8:15" x14ac:dyDescent="0.2">
      <c r="H59" s="10">
        <v>40360</v>
      </c>
      <c r="I59" s="4">
        <v>56.774000000000001</v>
      </c>
      <c r="K59" s="1" t="s">
        <v>56</v>
      </c>
      <c r="N59" s="11"/>
      <c r="O59" s="1" t="s">
        <v>56</v>
      </c>
    </row>
    <row r="60" spans="8:15" x14ac:dyDescent="0.2">
      <c r="H60" s="10">
        <v>40391</v>
      </c>
      <c r="I60" s="4">
        <v>61.122</v>
      </c>
      <c r="K60" s="1" t="s">
        <v>56</v>
      </c>
      <c r="N60" s="11"/>
      <c r="O60" s="1" t="s">
        <v>56</v>
      </c>
    </row>
    <row r="61" spans="8:15" x14ac:dyDescent="0.2">
      <c r="H61" s="10">
        <v>40422</v>
      </c>
      <c r="I61" s="4">
        <v>58.319000000000003</v>
      </c>
      <c r="K61" s="1" t="s">
        <v>56</v>
      </c>
      <c r="N61" s="11"/>
      <c r="O61" s="1" t="s">
        <v>56</v>
      </c>
    </row>
    <row r="62" spans="8:15" x14ac:dyDescent="0.2">
      <c r="H62" s="10">
        <v>40452</v>
      </c>
      <c r="I62" s="4">
        <v>64.352999999999994</v>
      </c>
      <c r="K62" s="1" t="s">
        <v>56</v>
      </c>
      <c r="N62" s="11"/>
      <c r="O62" s="1" t="s">
        <v>56</v>
      </c>
    </row>
    <row r="63" spans="8:15" x14ac:dyDescent="0.2">
      <c r="H63" s="10">
        <v>40483</v>
      </c>
      <c r="I63" s="4">
        <v>65.953000000000003</v>
      </c>
      <c r="K63" s="1" t="s">
        <v>56</v>
      </c>
      <c r="N63" s="11"/>
      <c r="O63" s="1" t="s">
        <v>56</v>
      </c>
    </row>
    <row r="64" spans="8:15" x14ac:dyDescent="0.2">
      <c r="H64" s="10">
        <v>40513</v>
      </c>
      <c r="I64" s="4">
        <v>62.661000000000001</v>
      </c>
      <c r="K64" s="1" t="s">
        <v>56</v>
      </c>
      <c r="N64" s="11"/>
      <c r="O64" s="1" t="s">
        <v>56</v>
      </c>
    </row>
    <row r="65" spans="8:15" x14ac:dyDescent="0.2">
      <c r="H65" s="10">
        <v>40544</v>
      </c>
      <c r="I65" s="4">
        <v>51.893000000000001</v>
      </c>
      <c r="K65" s="1" t="s">
        <v>56</v>
      </c>
      <c r="N65" s="11"/>
      <c r="O65" s="1" t="s">
        <v>56</v>
      </c>
    </row>
    <row r="66" spans="8:15" x14ac:dyDescent="0.2">
      <c r="H66" s="10">
        <v>40575</v>
      </c>
      <c r="I66" s="4">
        <v>42.094999999999999</v>
      </c>
      <c r="K66" s="1" t="s">
        <v>56</v>
      </c>
      <c r="N66" s="11"/>
      <c r="O66" s="1" t="s">
        <v>56</v>
      </c>
    </row>
    <row r="67" spans="8:15" x14ac:dyDescent="0.2">
      <c r="H67" s="10">
        <v>40603</v>
      </c>
      <c r="I67" s="4">
        <v>58.575000000000003</v>
      </c>
      <c r="K67" s="1" t="s">
        <v>56</v>
      </c>
      <c r="N67" s="11"/>
      <c r="O67" s="1" t="s">
        <v>56</v>
      </c>
    </row>
    <row r="68" spans="8:15" x14ac:dyDescent="0.2">
      <c r="H68" s="10">
        <v>40634</v>
      </c>
      <c r="I68" s="4">
        <v>58.610999999999997</v>
      </c>
      <c r="K68" s="1" t="s">
        <v>56</v>
      </c>
      <c r="N68" s="11"/>
      <c r="O68" s="1" t="s">
        <v>56</v>
      </c>
    </row>
    <row r="69" spans="8:15" x14ac:dyDescent="0.2">
      <c r="H69" s="10">
        <v>40664</v>
      </c>
      <c r="I69" s="4">
        <v>62.186</v>
      </c>
      <c r="K69" s="1" t="s">
        <v>56</v>
      </c>
      <c r="N69" s="11"/>
      <c r="O69" s="1" t="s">
        <v>56</v>
      </c>
    </row>
    <row r="70" spans="8:15" x14ac:dyDescent="0.2">
      <c r="H70" s="10">
        <v>40695</v>
      </c>
      <c r="I70" s="4">
        <v>53.807000000000002</v>
      </c>
      <c r="K70" s="1" t="s">
        <v>56</v>
      </c>
      <c r="N70" s="11"/>
      <c r="O70" s="1" t="s">
        <v>56</v>
      </c>
    </row>
    <row r="71" spans="8:15" x14ac:dyDescent="0.2">
      <c r="H71" s="10">
        <v>40725</v>
      </c>
      <c r="I71" s="4">
        <v>62.813000000000002</v>
      </c>
      <c r="K71" s="1" t="s">
        <v>56</v>
      </c>
      <c r="N71" s="11"/>
      <c r="O71" s="1" t="s">
        <v>56</v>
      </c>
    </row>
    <row r="72" spans="8:15" x14ac:dyDescent="0.2">
      <c r="H72" s="10">
        <v>40756</v>
      </c>
      <c r="I72" s="4">
        <v>65.316999999999993</v>
      </c>
      <c r="K72" s="1" t="s">
        <v>56</v>
      </c>
      <c r="N72" s="12"/>
      <c r="O72" s="1" t="s">
        <v>56</v>
      </c>
    </row>
    <row r="73" spans="8:15" x14ac:dyDescent="0.2">
      <c r="H73" s="10">
        <v>40787</v>
      </c>
      <c r="I73" s="4">
        <v>63.898000000000003</v>
      </c>
      <c r="K73" s="1" t="s">
        <v>56</v>
      </c>
      <c r="N73" s="11"/>
      <c r="O73" s="1" t="s">
        <v>56</v>
      </c>
    </row>
    <row r="74" spans="8:15" x14ac:dyDescent="0.2">
      <c r="H74" s="10">
        <v>40817</v>
      </c>
      <c r="I74" s="4">
        <v>69.305999999999997</v>
      </c>
      <c r="K74" s="1" t="s">
        <v>56</v>
      </c>
      <c r="N74" s="11"/>
      <c r="O74" s="1" t="s">
        <v>56</v>
      </c>
    </row>
    <row r="75" spans="8:15" x14ac:dyDescent="0.2">
      <c r="H75" s="10">
        <v>40848</v>
      </c>
      <c r="I75" s="4">
        <v>71.843999999999994</v>
      </c>
      <c r="K75" s="1" t="s">
        <v>56</v>
      </c>
      <c r="N75" s="11"/>
      <c r="O75" s="1" t="s">
        <v>56</v>
      </c>
    </row>
    <row r="76" spans="8:15" x14ac:dyDescent="0.2">
      <c r="H76" s="10">
        <v>40878</v>
      </c>
      <c r="I76" s="4">
        <v>66.602000000000004</v>
      </c>
      <c r="K76" s="1" t="s">
        <v>56</v>
      </c>
      <c r="N76" s="11"/>
      <c r="O76" s="1" t="s">
        <v>56</v>
      </c>
    </row>
    <row r="77" spans="8:15" x14ac:dyDescent="0.2">
      <c r="H77" s="10">
        <v>40909</v>
      </c>
      <c r="I77" s="4">
        <v>60.258000000000003</v>
      </c>
      <c r="K77" s="1" t="s">
        <v>56</v>
      </c>
      <c r="N77" s="11"/>
      <c r="O77" s="1" t="s">
        <v>56</v>
      </c>
    </row>
    <row r="78" spans="8:15" x14ac:dyDescent="0.2">
      <c r="H78" s="10">
        <v>40940</v>
      </c>
      <c r="I78" s="4">
        <v>48.094000000000001</v>
      </c>
      <c r="K78" s="1" t="s">
        <v>56</v>
      </c>
      <c r="N78" s="11"/>
      <c r="O78" s="1" t="s">
        <v>56</v>
      </c>
    </row>
    <row r="79" spans="8:15" x14ac:dyDescent="0.2">
      <c r="H79" s="10">
        <v>40969</v>
      </c>
      <c r="I79" s="4">
        <v>66.319999999999993</v>
      </c>
      <c r="K79" s="1" t="s">
        <v>56</v>
      </c>
      <c r="N79" s="12"/>
      <c r="O79" s="1" t="s">
        <v>56</v>
      </c>
    </row>
    <row r="80" spans="8:15" x14ac:dyDescent="0.2">
      <c r="H80" s="10">
        <v>41000</v>
      </c>
      <c r="I80" s="4">
        <v>65.259</v>
      </c>
      <c r="K80" s="1" t="s">
        <v>56</v>
      </c>
      <c r="N80" s="11"/>
      <c r="O80" s="1" t="s">
        <v>56</v>
      </c>
    </row>
    <row r="81" spans="8:15" x14ac:dyDescent="0.2">
      <c r="H81" s="10">
        <v>41030</v>
      </c>
      <c r="I81" s="4">
        <v>69.302999999999997</v>
      </c>
      <c r="K81" s="1" t="s">
        <v>56</v>
      </c>
      <c r="N81" s="11"/>
      <c r="O81" s="1" t="s">
        <v>56</v>
      </c>
    </row>
    <row r="82" spans="8:15" x14ac:dyDescent="0.2">
      <c r="H82" s="10">
        <v>41061</v>
      </c>
      <c r="I82" s="4">
        <v>66.430000000000007</v>
      </c>
      <c r="K82" s="1" t="s">
        <v>56</v>
      </c>
      <c r="N82" s="11"/>
      <c r="O82" s="1" t="s">
        <v>56</v>
      </c>
    </row>
    <row r="83" spans="8:15" x14ac:dyDescent="0.2">
      <c r="H83" s="10">
        <v>41091</v>
      </c>
      <c r="I83" s="4">
        <v>71.436000000000007</v>
      </c>
      <c r="K83" s="1" t="s">
        <v>56</v>
      </c>
      <c r="N83" s="11"/>
      <c r="O83" s="1" t="s">
        <v>56</v>
      </c>
    </row>
    <row r="84" spans="8:15" x14ac:dyDescent="0.2">
      <c r="H84" s="10">
        <v>41122</v>
      </c>
      <c r="I84" s="4">
        <v>73.346000000000004</v>
      </c>
      <c r="K84" s="1" t="s">
        <v>56</v>
      </c>
      <c r="N84" s="11"/>
      <c r="O84" s="1" t="s">
        <v>56</v>
      </c>
    </row>
    <row r="85" spans="8:15" x14ac:dyDescent="0.2">
      <c r="H85" s="10">
        <v>41153</v>
      </c>
      <c r="I85" s="4">
        <v>63.628999999999998</v>
      </c>
      <c r="K85" s="1" t="s">
        <v>56</v>
      </c>
      <c r="N85" s="11"/>
      <c r="O85" s="1" t="s">
        <v>56</v>
      </c>
    </row>
    <row r="86" spans="8:15" x14ac:dyDescent="0.2">
      <c r="H86" s="10">
        <v>41183</v>
      </c>
      <c r="I86" s="4">
        <v>74.801000000000002</v>
      </c>
      <c r="K86" s="1" t="s">
        <v>56</v>
      </c>
      <c r="N86" s="11"/>
      <c r="O86" s="1" t="s">
        <v>56</v>
      </c>
    </row>
    <row r="87" spans="8:15" x14ac:dyDescent="0.2">
      <c r="H87" s="10">
        <v>41214</v>
      </c>
      <c r="I87" s="4">
        <v>78.430999999999997</v>
      </c>
      <c r="K87" s="1" t="s">
        <v>56</v>
      </c>
      <c r="N87" s="11"/>
      <c r="O87" s="1" t="s">
        <v>56</v>
      </c>
    </row>
    <row r="88" spans="8:15" x14ac:dyDescent="0.2">
      <c r="H88" s="10">
        <v>41244</v>
      </c>
      <c r="I88" s="4">
        <v>69.972999999999999</v>
      </c>
      <c r="K88" s="1" t="s">
        <v>56</v>
      </c>
      <c r="N88" s="12"/>
      <c r="O88" s="1" t="s">
        <v>56</v>
      </c>
    </row>
    <row r="89" spans="8:15" x14ac:dyDescent="0.2">
      <c r="N89" s="11"/>
      <c r="O89" s="1" t="s">
        <v>56</v>
      </c>
    </row>
    <row r="90" spans="8:15" x14ac:dyDescent="0.2">
      <c r="N90" s="12"/>
      <c r="O90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81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 t="s">
        <v>79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159</v>
      </c>
      <c r="C4" s="4" t="s">
        <v>160</v>
      </c>
      <c r="D4" s="4" t="s">
        <v>195</v>
      </c>
      <c r="E4" s="4" t="s">
        <v>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161</v>
      </c>
      <c r="C5" s="4" t="s">
        <v>134</v>
      </c>
      <c r="D5" s="4" t="s">
        <v>196</v>
      </c>
      <c r="E5" s="4" t="s">
        <v>0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8</v>
      </c>
      <c r="B6" s="4" t="s">
        <v>0</v>
      </c>
      <c r="C6" s="4" t="s">
        <v>162</v>
      </c>
      <c r="D6" s="4" t="s">
        <v>197</v>
      </c>
      <c r="E6" s="4" t="s">
        <v>0</v>
      </c>
      <c r="F6" s="4"/>
      <c r="G6" s="4" t="s">
        <v>105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0</v>
      </c>
      <c r="C7" s="4" t="s">
        <v>17</v>
      </c>
      <c r="D7" s="4" t="s">
        <v>133</v>
      </c>
      <c r="E7" s="4" t="s">
        <v>0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10</v>
      </c>
      <c r="B8" s="4" t="s">
        <v>0</v>
      </c>
      <c r="C8" s="4" t="s">
        <v>140</v>
      </c>
      <c r="D8" s="4" t="s">
        <v>198</v>
      </c>
      <c r="E8" s="4" t="s">
        <v>0</v>
      </c>
      <c r="F8" s="4"/>
      <c r="G8" s="4"/>
      <c r="H8" s="4"/>
      <c r="I8" s="4"/>
      <c r="J8" s="4" t="s">
        <v>70</v>
      </c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163</v>
      </c>
      <c r="D9" s="4" t="s">
        <v>199</v>
      </c>
      <c r="E9" s="4" t="s">
        <v>0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11</v>
      </c>
      <c r="B10" s="4" t="s">
        <v>0</v>
      </c>
      <c r="C10" s="4" t="s">
        <v>0</v>
      </c>
      <c r="D10" s="4" t="s">
        <v>200</v>
      </c>
      <c r="E10" s="4" t="s">
        <v>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0</v>
      </c>
      <c r="D11" s="4" t="s">
        <v>9</v>
      </c>
      <c r="E11" s="4" t="s">
        <v>0</v>
      </c>
      <c r="F11" s="4"/>
      <c r="G11" s="4" t="s">
        <v>65</v>
      </c>
      <c r="H11" s="4">
        <v>0.47430630000000001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12</v>
      </c>
      <c r="B12" s="4" t="s">
        <v>0</v>
      </c>
      <c r="C12" s="4" t="s">
        <v>164</v>
      </c>
      <c r="D12" s="4" t="s">
        <v>201</v>
      </c>
      <c r="E12" s="4" t="s">
        <v>139</v>
      </c>
      <c r="F12" s="4"/>
      <c r="G12" s="4" t="s">
        <v>66</v>
      </c>
      <c r="H12" s="4">
        <v>-4.880147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135</v>
      </c>
      <c r="D13" s="4" t="s">
        <v>137</v>
      </c>
      <c r="E13" s="4" t="s">
        <v>135</v>
      </c>
      <c r="F13" s="4"/>
      <c r="G13" s="4" t="s">
        <v>68</v>
      </c>
      <c r="H13" s="4">
        <v>10.71288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13</v>
      </c>
      <c r="B14" s="4" t="s">
        <v>0</v>
      </c>
      <c r="C14" s="4" t="s">
        <v>165</v>
      </c>
      <c r="D14" s="4" t="s">
        <v>138</v>
      </c>
      <c r="E14" s="4" t="s">
        <v>136</v>
      </c>
      <c r="F14" s="4"/>
      <c r="G14" s="4" t="s">
        <v>67</v>
      </c>
      <c r="H14" s="4">
        <v>1.949227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">
      <c r="A15" s="4" t="s">
        <v>0</v>
      </c>
      <c r="B15" s="4" t="s">
        <v>0</v>
      </c>
      <c r="C15" s="4" t="s">
        <v>9</v>
      </c>
      <c r="D15" s="4" t="s">
        <v>9</v>
      </c>
      <c r="E15" s="4" t="s">
        <v>133</v>
      </c>
      <c r="F15" s="4"/>
      <c r="G15" s="4" t="s">
        <v>179</v>
      </c>
      <c r="H15" s="4">
        <v>2.1479249999999999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">
      <c r="A16" s="4" t="s">
        <v>14</v>
      </c>
      <c r="B16" s="4" t="s">
        <v>0</v>
      </c>
      <c r="C16" s="4" t="s">
        <v>0</v>
      </c>
      <c r="D16" s="4" t="s">
        <v>142</v>
      </c>
      <c r="E16" s="4" t="s"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15" x14ac:dyDescent="0.25">
      <c r="A17" s="4" t="s">
        <v>0</v>
      </c>
      <c r="B17" s="4" t="s">
        <v>0</v>
      </c>
      <c r="C17" s="4" t="s">
        <v>0</v>
      </c>
      <c r="D17" s="4" t="s">
        <v>137</v>
      </c>
      <c r="E17" s="4" t="s">
        <v>0</v>
      </c>
      <c r="F17" s="4"/>
      <c r="G17" s="4"/>
      <c r="H17" s="4"/>
      <c r="I17" s="4"/>
      <c r="J17" s="4"/>
      <c r="K17"/>
      <c r="L17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15</v>
      </c>
      <c r="B18" s="4" t="s">
        <v>0</v>
      </c>
      <c r="C18" s="4" t="s">
        <v>0</v>
      </c>
      <c r="D18" s="4" t="s">
        <v>202</v>
      </c>
      <c r="E18" s="4" t="s">
        <v>166</v>
      </c>
      <c r="F18" s="4"/>
      <c r="G18" s="4"/>
      <c r="H18" s="4"/>
      <c r="I18" s="4"/>
      <c r="J18" s="4"/>
      <c r="K18"/>
      <c r="L18"/>
      <c r="M18" s="4"/>
      <c r="N18" s="4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0</v>
      </c>
      <c r="D19" s="4" t="s">
        <v>9</v>
      </c>
      <c r="E19" s="4" t="s">
        <v>17</v>
      </c>
      <c r="F19" s="4"/>
      <c r="G19" s="4"/>
      <c r="H19" s="4"/>
      <c r="I19" s="4"/>
      <c r="J19" s="4"/>
      <c r="K19"/>
      <c r="L19"/>
      <c r="M19" s="4"/>
      <c r="N19" s="4"/>
      <c r="O19" s="4"/>
      <c r="P19" s="4"/>
      <c r="Q19" s="4"/>
      <c r="R19" s="4"/>
      <c r="S19" s="4"/>
      <c r="T19" s="4"/>
    </row>
    <row r="20" spans="1:20" ht="15" x14ac:dyDescent="0.25">
      <c r="A20" s="4" t="s">
        <v>16</v>
      </c>
      <c r="B20" s="4" t="s">
        <v>0</v>
      </c>
      <c r="C20" s="4" t="s">
        <v>0</v>
      </c>
      <c r="D20" s="4" t="s">
        <v>203</v>
      </c>
      <c r="E20" s="4" t="s">
        <v>0</v>
      </c>
      <c r="F20" s="4"/>
      <c r="G20" s="4"/>
      <c r="H20" s="4"/>
      <c r="I20" s="4"/>
      <c r="J20" s="4"/>
      <c r="K20"/>
      <c r="L20"/>
      <c r="M20" s="4"/>
      <c r="N20" s="4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0</v>
      </c>
      <c r="C21" s="4" t="s">
        <v>0</v>
      </c>
      <c r="D21" s="4" t="s">
        <v>9</v>
      </c>
      <c r="E21" s="4" t="s">
        <v>0</v>
      </c>
      <c r="F21" s="4"/>
      <c r="G21" s="4"/>
      <c r="H21" s="4"/>
      <c r="I21" s="4"/>
      <c r="J21" s="4"/>
      <c r="K21"/>
      <c r="L21"/>
      <c r="M21" s="4"/>
      <c r="N21" s="4"/>
      <c r="O21" s="4"/>
      <c r="P21" s="4"/>
      <c r="Q21" s="4"/>
      <c r="R21" s="4"/>
      <c r="S21" s="4"/>
      <c r="T21" s="4"/>
    </row>
    <row r="22" spans="1:20" ht="15" x14ac:dyDescent="0.25">
      <c r="A22" s="4" t="s">
        <v>18</v>
      </c>
      <c r="B22" s="4" t="s">
        <v>0</v>
      </c>
      <c r="C22" s="4" t="s">
        <v>0</v>
      </c>
      <c r="D22" s="4" t="s">
        <v>204</v>
      </c>
      <c r="E22" s="4" t="s">
        <v>0</v>
      </c>
      <c r="F22" s="4"/>
      <c r="G22" s="4"/>
      <c r="H22" s="4"/>
      <c r="I22" s="4"/>
      <c r="J22" s="4"/>
      <c r="K22"/>
      <c r="L22"/>
      <c r="M22" s="4"/>
      <c r="N22" s="4"/>
      <c r="O22" s="4"/>
      <c r="P22" s="4"/>
      <c r="Q22" s="4"/>
      <c r="R22" s="4"/>
      <c r="S22" s="4"/>
      <c r="T22" s="4"/>
    </row>
    <row r="23" spans="1:20" ht="15" x14ac:dyDescent="0.25">
      <c r="A23" s="4" t="s">
        <v>0</v>
      </c>
      <c r="B23" s="4" t="s">
        <v>0</v>
      </c>
      <c r="C23" s="4" t="s">
        <v>0</v>
      </c>
      <c r="D23" s="4" t="s">
        <v>133</v>
      </c>
      <c r="E23" s="4" t="s">
        <v>0</v>
      </c>
      <c r="F23" s="4"/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</row>
    <row r="24" spans="1:20" ht="15" x14ac:dyDescent="0.25">
      <c r="A24" s="4" t="s">
        <v>19</v>
      </c>
      <c r="B24" s="4" t="s">
        <v>0</v>
      </c>
      <c r="C24" s="4" t="s">
        <v>0</v>
      </c>
      <c r="D24" s="4" t="s">
        <v>141</v>
      </c>
      <c r="E24" s="4" t="s">
        <v>141</v>
      </c>
      <c r="F24" s="4"/>
      <c r="G24" s="4"/>
      <c r="H24" s="4"/>
      <c r="I24" s="4"/>
      <c r="J24" s="4"/>
      <c r="K24"/>
      <c r="L24"/>
      <c r="M24" s="4"/>
      <c r="N24" s="4"/>
      <c r="O24" s="4"/>
      <c r="P24" s="4"/>
      <c r="Q24" s="4"/>
      <c r="R24" s="4"/>
      <c r="S24" s="4"/>
      <c r="T24" s="4"/>
    </row>
    <row r="25" spans="1:20" ht="15" x14ac:dyDescent="0.25">
      <c r="A25" s="4" t="s">
        <v>0</v>
      </c>
      <c r="B25" s="4" t="s">
        <v>0</v>
      </c>
      <c r="C25" s="4" t="s">
        <v>0</v>
      </c>
      <c r="D25" s="4" t="s">
        <v>17</v>
      </c>
      <c r="E25" s="4" t="s">
        <v>62</v>
      </c>
      <c r="F25" s="4"/>
      <c r="G25" s="4"/>
      <c r="H25" s="4"/>
      <c r="I25" s="4"/>
      <c r="J25" s="4"/>
      <c r="K25"/>
      <c r="L25"/>
      <c r="M25" s="4"/>
      <c r="N25" s="4"/>
      <c r="O25" s="4"/>
      <c r="P25" s="4"/>
      <c r="Q25" s="4"/>
      <c r="R25" s="4"/>
      <c r="S25" s="4"/>
      <c r="T25" s="4"/>
    </row>
    <row r="26" spans="1:20" ht="15" x14ac:dyDescent="0.25">
      <c r="A26" s="4" t="s">
        <v>20</v>
      </c>
      <c r="B26" s="4" t="s">
        <v>0</v>
      </c>
      <c r="C26" s="4" t="s">
        <v>0</v>
      </c>
      <c r="D26" s="4" t="s">
        <v>140</v>
      </c>
      <c r="E26" s="4" t="s">
        <v>0</v>
      </c>
      <c r="F26" s="4"/>
      <c r="G26" s="4"/>
      <c r="H26" s="4"/>
      <c r="I26" s="4"/>
      <c r="J26" s="4"/>
      <c r="K26"/>
      <c r="L26"/>
      <c r="M26" s="4"/>
      <c r="N26" s="4"/>
      <c r="O26" s="4"/>
      <c r="P26" s="4"/>
      <c r="Q26" s="4"/>
      <c r="R26" s="4"/>
      <c r="S26" s="4"/>
      <c r="T26" s="4"/>
    </row>
    <row r="27" spans="1:20" x14ac:dyDescent="0.2">
      <c r="A27" s="4" t="s">
        <v>0</v>
      </c>
      <c r="B27" s="4" t="s">
        <v>0</v>
      </c>
      <c r="C27" s="4" t="s">
        <v>0</v>
      </c>
      <c r="D27" s="4" t="s">
        <v>62</v>
      </c>
      <c r="E27" s="4" t="s">
        <v>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">
      <c r="A28" s="4" t="s">
        <v>21</v>
      </c>
      <c r="B28" s="4" t="s">
        <v>0</v>
      </c>
      <c r="C28" s="4" t="s">
        <v>0</v>
      </c>
      <c r="D28" s="4" t="s">
        <v>205</v>
      </c>
      <c r="E28" s="4" t="s">
        <v>167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206</v>
      </c>
      <c r="E29" s="4" t="s">
        <v>168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22</v>
      </c>
      <c r="B30" s="4" t="s">
        <v>0</v>
      </c>
      <c r="C30" s="4" t="s">
        <v>0</v>
      </c>
      <c r="D30" s="4" t="s">
        <v>169</v>
      </c>
      <c r="E30" s="4" t="s">
        <v>170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137</v>
      </c>
      <c r="E31" s="4" t="s">
        <v>135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207</v>
      </c>
      <c r="B32" s="4" t="s">
        <v>0</v>
      </c>
      <c r="C32" s="4" t="s">
        <v>0</v>
      </c>
      <c r="D32" s="4" t="s">
        <v>208</v>
      </c>
      <c r="E32" s="4" t="s">
        <v>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0</v>
      </c>
      <c r="C33" s="4" t="s">
        <v>0</v>
      </c>
      <c r="D33" s="4" t="s">
        <v>209</v>
      </c>
      <c r="E33" s="4" t="s"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23</v>
      </c>
      <c r="B34" s="4" t="s">
        <v>171</v>
      </c>
      <c r="C34" s="4" t="s">
        <v>172</v>
      </c>
      <c r="D34" s="4" t="s">
        <v>210</v>
      </c>
      <c r="E34" s="4" t="s">
        <v>173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0</v>
      </c>
      <c r="B35" s="4" t="s">
        <v>174</v>
      </c>
      <c r="C35" s="4" t="s">
        <v>175</v>
      </c>
      <c r="D35" s="4" t="s">
        <v>211</v>
      </c>
      <c r="E35" s="4" t="s">
        <v>176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0</v>
      </c>
      <c r="B36" s="4" t="s">
        <v>0</v>
      </c>
      <c r="C36" s="4" t="s">
        <v>0</v>
      </c>
      <c r="D36" s="4" t="s">
        <v>0</v>
      </c>
      <c r="E36" s="4" t="s">
        <v>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24</v>
      </c>
      <c r="B37" s="4" t="s">
        <v>25</v>
      </c>
      <c r="C37" s="4" t="s">
        <v>25</v>
      </c>
      <c r="D37" s="4" t="s">
        <v>25</v>
      </c>
      <c r="E37" s="4" t="s">
        <v>25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26</v>
      </c>
      <c r="B38" s="4" t="s">
        <v>177</v>
      </c>
      <c r="C38" s="4" t="s">
        <v>178</v>
      </c>
      <c r="D38" s="4" t="s">
        <v>63</v>
      </c>
      <c r="E38" s="4" t="s">
        <v>143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">
      <c r="A39" s="4" t="s">
        <v>27</v>
      </c>
      <c r="B39" s="4" t="s">
        <v>0</v>
      </c>
      <c r="C39" s="4" t="s">
        <v>0</v>
      </c>
      <c r="D39" s="4" t="s">
        <v>0</v>
      </c>
      <c r="E39" s="4" t="s">
        <v>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">
      <c r="A40" s="4" t="s">
        <v>28</v>
      </c>
      <c r="B40" s="4" t="s">
        <v>0</v>
      </c>
      <c r="C40" s="4" t="s">
        <v>0</v>
      </c>
      <c r="D40" s="4" t="s">
        <v>0</v>
      </c>
      <c r="E40" s="4" t="s">
        <v>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">
      <c r="A48" s="4"/>
      <c r="B48" s="4"/>
      <c r="C48" s="4"/>
      <c r="D48" s="4"/>
      <c r="E48" s="4"/>
      <c r="F48" s="4"/>
      <c r="G48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110</v>
      </c>
      <c r="B5" s="4" t="s">
        <v>111</v>
      </c>
      <c r="C5" s="4" t="s">
        <v>112</v>
      </c>
      <c r="D5" s="4" t="s">
        <v>113</v>
      </c>
      <c r="E5" s="4" t="s">
        <v>127</v>
      </c>
      <c r="F5" s="4" t="s">
        <v>128</v>
      </c>
      <c r="G5" s="4" t="s">
        <v>129</v>
      </c>
      <c r="H5" s="4" t="s">
        <v>130</v>
      </c>
      <c r="I5" s="4" t="s">
        <v>131</v>
      </c>
      <c r="J5" s="4">
        <v>83</v>
      </c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114</v>
      </c>
      <c r="B7" s="4" t="s">
        <v>115</v>
      </c>
      <c r="C7" s="4" t="s">
        <v>110</v>
      </c>
      <c r="D7" s="4" t="s">
        <v>116</v>
      </c>
      <c r="E7" s="4"/>
      <c r="F7" s="4"/>
      <c r="G7" s="4"/>
      <c r="H7" s="4"/>
      <c r="I7" s="4"/>
      <c r="J7" s="4"/>
      <c r="K7" s="4"/>
    </row>
    <row r="8" spans="1:11" x14ac:dyDescent="0.2">
      <c r="A8" s="4" t="s">
        <v>117</v>
      </c>
      <c r="B8" s="4">
        <v>0.01</v>
      </c>
      <c r="C8" s="4" t="s">
        <v>118</v>
      </c>
      <c r="D8" s="4">
        <v>0.05</v>
      </c>
      <c r="E8" s="4" t="s">
        <v>118</v>
      </c>
      <c r="F8" s="4">
        <v>0.1</v>
      </c>
      <c r="G8" s="4" t="s">
        <v>118</v>
      </c>
      <c r="H8" s="4"/>
      <c r="I8" s="4"/>
      <c r="J8" s="4"/>
      <c r="K8" s="4"/>
    </row>
    <row r="9" spans="1:11" x14ac:dyDescent="0.2">
      <c r="A9" s="4" t="s">
        <v>119</v>
      </c>
      <c r="B9" s="4" t="s">
        <v>120</v>
      </c>
      <c r="C9" s="4" t="s">
        <v>120</v>
      </c>
      <c r="D9" s="4" t="s">
        <v>120</v>
      </c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121</v>
      </c>
      <c r="B11" s="4">
        <v>-2.7959999999999998</v>
      </c>
      <c r="C11" s="4">
        <v>-3.5339999999999998</v>
      </c>
      <c r="D11" s="4">
        <v>-2.9039999999999999</v>
      </c>
      <c r="E11" s="4">
        <v>-2.5870000000000002</v>
      </c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122</v>
      </c>
      <c r="B13" s="4" t="s">
        <v>123</v>
      </c>
      <c r="C13" s="4" t="s">
        <v>124</v>
      </c>
      <c r="D13" s="4" t="s">
        <v>112</v>
      </c>
      <c r="E13" s="4" t="s">
        <v>121</v>
      </c>
      <c r="F13" s="4" t="s">
        <v>131</v>
      </c>
      <c r="G13" s="4">
        <v>5.8900000000000001E-2</v>
      </c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37</v>
      </c>
      <c r="B15" s="4" t="s">
        <v>125</v>
      </c>
      <c r="C15" s="4" t="s">
        <v>126</v>
      </c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110</v>
      </c>
      <c r="B17" s="4" t="s">
        <v>111</v>
      </c>
      <c r="C17" s="4" t="s">
        <v>112</v>
      </c>
      <c r="D17" s="4" t="s">
        <v>113</v>
      </c>
      <c r="E17" s="4" t="s">
        <v>127</v>
      </c>
      <c r="F17" s="4" t="s">
        <v>128</v>
      </c>
      <c r="G17" s="4" t="s">
        <v>129</v>
      </c>
      <c r="H17" s="4" t="s">
        <v>130</v>
      </c>
      <c r="I17" s="4" t="s">
        <v>131</v>
      </c>
      <c r="J17" s="4">
        <v>82</v>
      </c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114</v>
      </c>
      <c r="B19" s="4" t="s">
        <v>115</v>
      </c>
      <c r="C19" s="4" t="s">
        <v>110</v>
      </c>
      <c r="D19" s="4" t="s">
        <v>116</v>
      </c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117</v>
      </c>
      <c r="B20" s="4">
        <v>0.01</v>
      </c>
      <c r="C20" s="4" t="s">
        <v>118</v>
      </c>
      <c r="D20" s="4">
        <v>0.05</v>
      </c>
      <c r="E20" s="4" t="s">
        <v>118</v>
      </c>
      <c r="F20" s="4">
        <v>0.1</v>
      </c>
      <c r="G20" s="4" t="s">
        <v>118</v>
      </c>
      <c r="H20" s="4"/>
      <c r="I20" s="4"/>
      <c r="J20" s="4"/>
      <c r="K20" s="4"/>
    </row>
    <row r="21" spans="1:11" x14ac:dyDescent="0.2">
      <c r="A21" s="4" t="s">
        <v>119</v>
      </c>
      <c r="B21" s="4" t="s">
        <v>120</v>
      </c>
      <c r="C21" s="4" t="s">
        <v>120</v>
      </c>
      <c r="D21" s="4" t="s">
        <v>120</v>
      </c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121</v>
      </c>
      <c r="B23" s="4">
        <v>-12.260999999999999</v>
      </c>
      <c r="C23" s="4">
        <v>-3.5350000000000001</v>
      </c>
      <c r="D23" s="4">
        <v>-2.9039999999999999</v>
      </c>
      <c r="E23" s="4">
        <v>-2.5870000000000002</v>
      </c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122</v>
      </c>
      <c r="B25" s="4" t="s">
        <v>123</v>
      </c>
      <c r="C25" s="4" t="s">
        <v>124</v>
      </c>
      <c r="D25" s="4" t="s">
        <v>112</v>
      </c>
      <c r="E25" s="4" t="s">
        <v>121</v>
      </c>
      <c r="F25" s="4" t="s">
        <v>131</v>
      </c>
      <c r="G25" s="4">
        <v>0</v>
      </c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132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7" x14ac:dyDescent="0.2">
      <c r="A1" s="1" t="s">
        <v>73</v>
      </c>
    </row>
    <row r="2" spans="1:17" x14ac:dyDescent="0.2">
      <c r="A2" s="1" t="s">
        <v>74</v>
      </c>
    </row>
    <row r="3" spans="1:17" x14ac:dyDescent="0.2">
      <c r="A3" s="1" t="s">
        <v>180</v>
      </c>
    </row>
    <row r="4" spans="1:17" x14ac:dyDescent="0.2">
      <c r="I4" s="1" t="s">
        <v>144</v>
      </c>
      <c r="J4" s="1" t="s">
        <v>145</v>
      </c>
    </row>
    <row r="6" spans="1:17" x14ac:dyDescent="0.2">
      <c r="I6" s="1" t="s">
        <v>146</v>
      </c>
      <c r="J6" s="1" t="s">
        <v>147</v>
      </c>
      <c r="K6" s="1" t="s">
        <v>148</v>
      </c>
      <c r="L6" s="1" t="s">
        <v>149</v>
      </c>
      <c r="M6" s="1" t="s">
        <v>128</v>
      </c>
      <c r="N6" s="1" t="s">
        <v>129</v>
      </c>
      <c r="O6" s="1" t="s">
        <v>130</v>
      </c>
      <c r="P6" s="1" t="s">
        <v>131</v>
      </c>
      <c r="Q6" s="1">
        <v>83</v>
      </c>
    </row>
    <row r="7" spans="1:17" x14ac:dyDescent="0.2">
      <c r="J7" s="1" t="s">
        <v>150</v>
      </c>
      <c r="K7" s="1" t="s">
        <v>181</v>
      </c>
      <c r="L7" s="1" t="s">
        <v>131</v>
      </c>
      <c r="M7" s="1">
        <v>233.89</v>
      </c>
    </row>
    <row r="8" spans="1:17" x14ac:dyDescent="0.2">
      <c r="I8" s="1" t="s">
        <v>151</v>
      </c>
      <c r="J8" s="1" t="s">
        <v>152</v>
      </c>
      <c r="K8" s="1" t="s">
        <v>131</v>
      </c>
      <c r="L8" s="1">
        <v>58.926960000000001</v>
      </c>
      <c r="M8" s="1" t="s">
        <v>153</v>
      </c>
      <c r="N8" s="1" t="s">
        <v>154</v>
      </c>
      <c r="O8" s="1" t="s">
        <v>155</v>
      </c>
      <c r="P8" s="1" t="s">
        <v>131</v>
      </c>
      <c r="Q8" s="1">
        <v>0</v>
      </c>
    </row>
    <row r="9" spans="1:17" x14ac:dyDescent="0.2">
      <c r="A9" s="1" t="s">
        <v>29</v>
      </c>
      <c r="B9" s="1" t="s">
        <v>30</v>
      </c>
      <c r="C9" s="1" t="s">
        <v>31</v>
      </c>
      <c r="D9" s="1" t="s">
        <v>32</v>
      </c>
      <c r="E9" s="1" t="s">
        <v>33</v>
      </c>
      <c r="F9" s="1" t="s">
        <v>34</v>
      </c>
      <c r="G9" s="1" t="s">
        <v>35</v>
      </c>
    </row>
    <row r="11" spans="1:17" x14ac:dyDescent="0.2">
      <c r="A11" s="1" t="s">
        <v>36</v>
      </c>
      <c r="B11" s="1">
        <v>82</v>
      </c>
      <c r="C11" s="1" t="s">
        <v>37</v>
      </c>
      <c r="D11" s="5">
        <v>8.7113700000000005</v>
      </c>
      <c r="E11" s="1">
        <v>3</v>
      </c>
      <c r="F11" s="5">
        <v>-11.422739999999999</v>
      </c>
      <c r="G11" s="5">
        <v>-4.2025829999999997</v>
      </c>
      <c r="J11" s="1" t="s">
        <v>156</v>
      </c>
    </row>
    <row r="12" spans="1:17" x14ac:dyDescent="0.2">
      <c r="A12" s="14" t="s">
        <v>38</v>
      </c>
      <c r="B12" s="14">
        <v>82</v>
      </c>
      <c r="C12" s="14" t="s">
        <v>37</v>
      </c>
      <c r="D12" s="16">
        <v>27.76587</v>
      </c>
      <c r="E12" s="14">
        <v>2</v>
      </c>
      <c r="F12" s="16">
        <v>-51.531750000000002</v>
      </c>
      <c r="G12" s="16">
        <v>-46.718310000000002</v>
      </c>
      <c r="I12" s="1" t="s">
        <v>126</v>
      </c>
      <c r="J12" s="1" t="s">
        <v>46</v>
      </c>
      <c r="K12" s="1" t="s">
        <v>106</v>
      </c>
      <c r="L12" s="1" t="s">
        <v>107</v>
      </c>
      <c r="M12" s="1" t="s">
        <v>47</v>
      </c>
      <c r="N12" s="1" t="s">
        <v>48</v>
      </c>
      <c r="O12" s="1" t="s">
        <v>108</v>
      </c>
      <c r="P12" s="1" t="s">
        <v>109</v>
      </c>
      <c r="Q12" s="1" t="s">
        <v>49</v>
      </c>
    </row>
    <row r="13" spans="1:17" x14ac:dyDescent="0.2">
      <c r="A13" s="15" t="s">
        <v>39</v>
      </c>
      <c r="B13" s="15">
        <v>82</v>
      </c>
      <c r="C13" s="15" t="s">
        <v>37</v>
      </c>
      <c r="D13" s="17">
        <v>30.868030000000001</v>
      </c>
      <c r="E13" s="15">
        <v>4</v>
      </c>
      <c r="F13" s="17">
        <v>-53.736060000000002</v>
      </c>
      <c r="G13" s="17">
        <v>-44.109180000000002</v>
      </c>
    </row>
    <row r="14" spans="1:17" x14ac:dyDescent="0.2">
      <c r="A14" s="14" t="s">
        <v>40</v>
      </c>
      <c r="B14" s="14">
        <v>82</v>
      </c>
      <c r="C14" s="14" t="s">
        <v>37</v>
      </c>
      <c r="D14" s="16">
        <v>13.93394</v>
      </c>
      <c r="E14" s="14">
        <v>4</v>
      </c>
      <c r="F14" s="16">
        <v>-19.867889999999999</v>
      </c>
      <c r="G14" s="16">
        <v>-10.241009999999999</v>
      </c>
      <c r="I14" s="1" t="s">
        <v>6</v>
      </c>
    </row>
    <row r="15" spans="1:17" x14ac:dyDescent="0.2">
      <c r="A15" s="14" t="s">
        <v>41</v>
      </c>
      <c r="B15" s="14">
        <v>82</v>
      </c>
      <c r="C15" s="14" t="s">
        <v>37</v>
      </c>
      <c r="D15" s="16">
        <v>32.73874</v>
      </c>
      <c r="E15" s="14">
        <v>3</v>
      </c>
      <c r="F15" s="16">
        <v>-59.477469999999997</v>
      </c>
      <c r="G15" s="16">
        <v>-52.257309999999997</v>
      </c>
      <c r="I15" s="1" t="s">
        <v>50</v>
      </c>
      <c r="J15" s="5">
        <v>1.07487E-2</v>
      </c>
      <c r="K15" s="5">
        <v>5.8808000000000003E-3</v>
      </c>
      <c r="L15" s="5">
        <v>1.83</v>
      </c>
      <c r="M15" s="5">
        <v>6.8000000000000005E-2</v>
      </c>
      <c r="N15" s="5">
        <v>-7.7740000000000003E-4</v>
      </c>
      <c r="O15" s="5">
        <v>2.2274700000000001E-2</v>
      </c>
    </row>
    <row r="16" spans="1:17" x14ac:dyDescent="0.2">
      <c r="A16" s="1" t="s">
        <v>42</v>
      </c>
      <c r="B16" s="1">
        <v>82</v>
      </c>
      <c r="C16" s="1" t="s">
        <v>37</v>
      </c>
      <c r="D16" s="5">
        <v>31.77929</v>
      </c>
      <c r="E16" s="1">
        <v>5</v>
      </c>
      <c r="F16" s="5">
        <v>-53.558570000000003</v>
      </c>
      <c r="G16" s="5">
        <v>-41.524979999999999</v>
      </c>
      <c r="J16" s="5"/>
      <c r="K16" s="5"/>
      <c r="L16" s="5"/>
      <c r="M16" s="5"/>
      <c r="N16" s="5"/>
      <c r="O16" s="5"/>
    </row>
    <row r="17" spans="1:15" x14ac:dyDescent="0.2">
      <c r="A17" s="1" t="s">
        <v>43</v>
      </c>
      <c r="B17" s="1">
        <v>82</v>
      </c>
      <c r="C17" s="1" t="s">
        <v>37</v>
      </c>
      <c r="D17" s="5">
        <v>36.932409999999997</v>
      </c>
      <c r="E17" s="1">
        <v>4</v>
      </c>
      <c r="F17" s="5">
        <v>-65.864810000000006</v>
      </c>
      <c r="G17" s="5">
        <v>-56.237940000000002</v>
      </c>
      <c r="I17" s="1" t="s">
        <v>51</v>
      </c>
      <c r="J17" s="5"/>
      <c r="K17" s="5"/>
      <c r="L17" s="5"/>
      <c r="M17" s="5"/>
      <c r="N17" s="5"/>
      <c r="O17" s="5"/>
    </row>
    <row r="18" spans="1:15" x14ac:dyDescent="0.2">
      <c r="A18" s="2" t="s">
        <v>44</v>
      </c>
      <c r="B18" s="2">
        <v>82</v>
      </c>
      <c r="C18" s="2" t="s">
        <v>37</v>
      </c>
      <c r="D18" s="18">
        <v>52.783439999999999</v>
      </c>
      <c r="E18" s="2">
        <v>14</v>
      </c>
      <c r="F18" s="18">
        <v>-77.566890000000001</v>
      </c>
      <c r="G18" s="18">
        <v>-43.872819999999997</v>
      </c>
      <c r="I18" s="1" t="s">
        <v>182</v>
      </c>
      <c r="J18" s="5"/>
      <c r="K18" s="5"/>
      <c r="L18" s="5"/>
      <c r="M18" s="5"/>
      <c r="N18" s="5"/>
      <c r="O18" s="5"/>
    </row>
    <row r="19" spans="1:15" x14ac:dyDescent="0.2">
      <c r="A19" s="1" t="s">
        <v>45</v>
      </c>
      <c r="B19" s="1">
        <v>82</v>
      </c>
      <c r="C19" s="1" t="s">
        <v>37</v>
      </c>
      <c r="D19" s="5">
        <v>43.138620000000003</v>
      </c>
      <c r="E19" s="1">
        <v>12</v>
      </c>
      <c r="F19" s="5">
        <v>-62.277239999999999</v>
      </c>
      <c r="G19" s="5">
        <v>-33.396610000000003</v>
      </c>
      <c r="I19" s="1" t="s">
        <v>52</v>
      </c>
      <c r="J19" s="5">
        <v>-0.47674680000000003</v>
      </c>
      <c r="K19" s="5">
        <v>9.6005400000000005E-2</v>
      </c>
      <c r="L19" s="5">
        <v>-4.97</v>
      </c>
      <c r="M19" s="5">
        <v>0</v>
      </c>
      <c r="N19" s="5">
        <v>-0.66491389999999995</v>
      </c>
      <c r="O19" s="5">
        <v>-0.2885798</v>
      </c>
    </row>
    <row r="20" spans="1:15" x14ac:dyDescent="0.2">
      <c r="I20" s="1" t="s">
        <v>53</v>
      </c>
      <c r="J20" s="5">
        <v>-0.41485309999999997</v>
      </c>
      <c r="K20" s="5">
        <v>0.1274827</v>
      </c>
      <c r="L20" s="5">
        <v>-3.25</v>
      </c>
      <c r="M20" s="5">
        <v>1E-3</v>
      </c>
      <c r="N20" s="5">
        <v>-0.66471460000000004</v>
      </c>
      <c r="O20" s="5">
        <v>-0.16499169999999999</v>
      </c>
    </row>
    <row r="21" spans="1:15" x14ac:dyDescent="0.2">
      <c r="I21" s="1" t="s">
        <v>183</v>
      </c>
      <c r="J21" s="5">
        <v>-0.40941129999999998</v>
      </c>
      <c r="K21" s="5">
        <v>0.16681319999999999</v>
      </c>
      <c r="L21" s="5">
        <v>-2.4500000000000002</v>
      </c>
      <c r="M21" s="5">
        <v>1.4E-2</v>
      </c>
      <c r="N21" s="5">
        <v>-0.73635919999999999</v>
      </c>
      <c r="O21" s="5">
        <v>-8.2463400000000006E-2</v>
      </c>
    </row>
    <row r="22" spans="1:15" x14ac:dyDescent="0.2">
      <c r="I22" s="1" t="s">
        <v>184</v>
      </c>
      <c r="J22" s="5">
        <v>-0.36697930000000001</v>
      </c>
      <c r="K22" s="5">
        <v>0.1637005</v>
      </c>
      <c r="L22" s="5">
        <v>-2.2400000000000002</v>
      </c>
      <c r="M22" s="5">
        <v>2.5000000000000001E-2</v>
      </c>
      <c r="N22" s="5">
        <v>-0.68782639999999995</v>
      </c>
      <c r="O22" s="5">
        <v>-4.6132199999999998E-2</v>
      </c>
    </row>
    <row r="23" spans="1:15" x14ac:dyDescent="0.2">
      <c r="I23" s="1" t="s">
        <v>185</v>
      </c>
      <c r="J23" s="5">
        <v>-0.33923759999999997</v>
      </c>
      <c r="K23" s="5">
        <v>0.19308400000000001</v>
      </c>
      <c r="L23" s="5">
        <v>-1.76</v>
      </c>
      <c r="M23" s="5">
        <v>7.9000000000000001E-2</v>
      </c>
      <c r="N23" s="5">
        <v>-0.71767530000000002</v>
      </c>
      <c r="O23" s="5">
        <v>3.9200100000000002E-2</v>
      </c>
    </row>
    <row r="24" spans="1:15" x14ac:dyDescent="0.2">
      <c r="I24" s="1" t="s">
        <v>186</v>
      </c>
      <c r="J24" s="5">
        <v>-0.40870269999999997</v>
      </c>
      <c r="K24" s="5">
        <v>0.21499740000000001</v>
      </c>
      <c r="L24" s="5">
        <v>-1.9</v>
      </c>
      <c r="M24" s="5">
        <v>5.7000000000000002E-2</v>
      </c>
      <c r="N24" s="5">
        <v>-0.83008990000000005</v>
      </c>
      <c r="O24" s="5">
        <v>1.2684600000000001E-2</v>
      </c>
    </row>
    <row r="25" spans="1:15" x14ac:dyDescent="0.2">
      <c r="I25" s="1" t="s">
        <v>187</v>
      </c>
      <c r="J25" s="5">
        <v>-0.23532800000000001</v>
      </c>
      <c r="K25" s="5">
        <v>0.23905129999999999</v>
      </c>
      <c r="L25" s="5">
        <v>-0.98</v>
      </c>
      <c r="M25" s="5">
        <v>0.32500000000000001</v>
      </c>
      <c r="N25" s="5">
        <v>-0.70385989999999998</v>
      </c>
      <c r="O25" s="5">
        <v>0.23320399999999999</v>
      </c>
    </row>
    <row r="26" spans="1:15" x14ac:dyDescent="0.2">
      <c r="I26" s="1" t="s">
        <v>188</v>
      </c>
      <c r="J26" s="5">
        <v>-0.28586010000000001</v>
      </c>
      <c r="K26" s="5">
        <v>0.21879380000000001</v>
      </c>
      <c r="L26" s="5">
        <v>-1.31</v>
      </c>
      <c r="M26" s="5">
        <v>0.191</v>
      </c>
      <c r="N26" s="5">
        <v>-0.71468810000000005</v>
      </c>
      <c r="O26" s="5">
        <v>0.14296780000000001</v>
      </c>
    </row>
    <row r="27" spans="1:15" x14ac:dyDescent="0.2">
      <c r="I27" s="1" t="s">
        <v>189</v>
      </c>
      <c r="J27" s="5">
        <v>-0.40257939999999998</v>
      </c>
      <c r="K27" s="5">
        <v>0.20808180000000001</v>
      </c>
      <c r="L27" s="5">
        <v>-1.93</v>
      </c>
      <c r="M27" s="5">
        <v>5.2999999999999999E-2</v>
      </c>
      <c r="N27" s="5">
        <v>-0.81041229999999997</v>
      </c>
      <c r="O27" s="5">
        <v>5.2535000000000004E-3</v>
      </c>
    </row>
    <row r="28" spans="1:15" x14ac:dyDescent="0.2">
      <c r="I28" s="1" t="s">
        <v>190</v>
      </c>
      <c r="J28" s="5">
        <v>-0.28384290000000001</v>
      </c>
      <c r="K28" s="5">
        <v>0.1861119</v>
      </c>
      <c r="L28" s="5">
        <v>-1.53</v>
      </c>
      <c r="M28" s="5">
        <v>0.127</v>
      </c>
      <c r="N28" s="5">
        <v>-0.64861550000000001</v>
      </c>
      <c r="O28" s="5">
        <v>8.0929699999999993E-2</v>
      </c>
    </row>
    <row r="29" spans="1:15" x14ac:dyDescent="0.2">
      <c r="I29" s="1" t="s">
        <v>157</v>
      </c>
      <c r="J29" s="5">
        <v>-0.23011329999999999</v>
      </c>
      <c r="K29" s="5">
        <v>0.10262880000000001</v>
      </c>
      <c r="L29" s="5">
        <v>-2.2400000000000002</v>
      </c>
      <c r="M29" s="5">
        <v>2.5000000000000001E-2</v>
      </c>
      <c r="N29" s="5">
        <v>-0.43126209999999998</v>
      </c>
      <c r="O29" s="5">
        <v>-2.89646E-2</v>
      </c>
    </row>
    <row r="30" spans="1:15" x14ac:dyDescent="0.2">
      <c r="I30" s="1" t="s">
        <v>191</v>
      </c>
      <c r="J30" s="5">
        <v>0.3054499</v>
      </c>
      <c r="K30" s="5">
        <v>0.1152789</v>
      </c>
      <c r="L30" s="5">
        <v>2.65</v>
      </c>
      <c r="M30" s="5">
        <v>8.0000000000000002E-3</v>
      </c>
      <c r="N30" s="5">
        <v>7.9507499999999995E-2</v>
      </c>
      <c r="O30" s="5">
        <v>0.53139230000000004</v>
      </c>
    </row>
    <row r="31" spans="1:15" x14ac:dyDescent="0.2">
      <c r="J31" s="5"/>
      <c r="K31" s="5"/>
      <c r="L31" s="5"/>
      <c r="M31" s="5"/>
      <c r="N31" s="5"/>
      <c r="O31" s="5"/>
    </row>
    <row r="32" spans="1:15" x14ac:dyDescent="0.2">
      <c r="I32" s="1" t="s">
        <v>54</v>
      </c>
      <c r="J32" s="5">
        <v>0.11482870000000001</v>
      </c>
      <c r="K32" s="5">
        <v>6.4133999999999997E-3</v>
      </c>
      <c r="L32" s="5">
        <v>17.899999999999999</v>
      </c>
      <c r="M32" s="5">
        <v>0</v>
      </c>
      <c r="N32" s="5">
        <v>0.10225869999999999</v>
      </c>
      <c r="O32" s="5">
        <v>0.1273987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2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193</v>
      </c>
    </row>
    <row r="2" spans="1:10" x14ac:dyDescent="0.2">
      <c r="A2" s="1" t="s">
        <v>104</v>
      </c>
    </row>
    <row r="3" spans="1:10" x14ac:dyDescent="0.2">
      <c r="A3" s="1" t="s">
        <v>75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 t="s">
        <v>46</v>
      </c>
      <c r="C8" s="5" t="s">
        <v>106</v>
      </c>
      <c r="D8" s="5" t="s">
        <v>107</v>
      </c>
      <c r="E8" s="5" t="s">
        <v>47</v>
      </c>
      <c r="F8" s="5" t="s">
        <v>48</v>
      </c>
      <c r="G8" s="5" t="s">
        <v>108</v>
      </c>
      <c r="H8" s="1" t="s">
        <v>109</v>
      </c>
      <c r="I8" s="5" t="s">
        <v>49</v>
      </c>
      <c r="J8" s="5"/>
    </row>
    <row r="9" spans="1:10" x14ac:dyDescent="0.2"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191</v>
      </c>
      <c r="B12" s="5">
        <v>1.003762</v>
      </c>
      <c r="C12" s="5">
        <v>0.33668520000000002</v>
      </c>
      <c r="D12" s="5">
        <v>2.98</v>
      </c>
      <c r="E12" s="5">
        <v>3.0000000000000001E-3</v>
      </c>
      <c r="F12" s="5">
        <v>0.34387139999999999</v>
      </c>
      <c r="G12" s="5">
        <v>1.663653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12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191</v>
      </c>
      <c r="B15" s="5">
        <v>5.0479499999999997E-2</v>
      </c>
      <c r="C15" s="5">
        <v>0.44151820000000003</v>
      </c>
      <c r="D15" s="5">
        <v>0.11</v>
      </c>
      <c r="E15" s="5">
        <v>0.90900000000000003</v>
      </c>
      <c r="F15" s="5">
        <v>-0.8148803</v>
      </c>
      <c r="G15" s="5">
        <v>0.91583930000000002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55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191</v>
      </c>
      <c r="B18" s="5">
        <v>-0.5924545</v>
      </c>
      <c r="C18" s="5">
        <v>0.37114219999999998</v>
      </c>
      <c r="D18" s="5">
        <v>-1.6</v>
      </c>
      <c r="E18" s="5">
        <v>0.11</v>
      </c>
      <c r="F18" s="5">
        <v>-1.3198799999999999</v>
      </c>
      <c r="G18" s="5">
        <v>0.1349708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64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191</v>
      </c>
      <c r="B21" s="5">
        <v>1.8398500000000002E-2</v>
      </c>
      <c r="C21" s="5">
        <v>0.10519299999999999</v>
      </c>
      <c r="D21" s="5">
        <v>0.17</v>
      </c>
      <c r="E21" s="5">
        <v>0.86099999999999999</v>
      </c>
      <c r="F21" s="5">
        <v>-0.187776</v>
      </c>
      <c r="G21" s="5">
        <v>0.2245731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19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191</v>
      </c>
      <c r="B24" s="5">
        <v>-0.1447677</v>
      </c>
      <c r="C24" s="5">
        <v>6.4192799999999994E-2</v>
      </c>
      <c r="D24" s="5">
        <v>-2.2599999999999998</v>
      </c>
      <c r="E24" s="5">
        <v>2.4E-2</v>
      </c>
      <c r="F24" s="5">
        <v>-0.27058330000000003</v>
      </c>
      <c r="G24" s="5">
        <v>-1.89521E-2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21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191</v>
      </c>
      <c r="B27" s="5">
        <v>1.015836</v>
      </c>
      <c r="C27" s="5">
        <v>1.624196</v>
      </c>
      <c r="D27" s="5">
        <v>0.63</v>
      </c>
      <c r="E27" s="5">
        <v>0.53200000000000003</v>
      </c>
      <c r="F27" s="5">
        <v>-2.167529</v>
      </c>
      <c r="G27" s="5">
        <v>4.1992019999999997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192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191</v>
      </c>
      <c r="B30" s="5">
        <v>-0.32903100000000002</v>
      </c>
      <c r="C30" s="5">
        <v>0.2230443</v>
      </c>
      <c r="D30" s="5">
        <v>-1.48</v>
      </c>
      <c r="E30" s="5">
        <v>0.14000000000000001</v>
      </c>
      <c r="F30" s="5">
        <v>-0.76618969999999997</v>
      </c>
      <c r="G30" s="5">
        <v>0.1081278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50</v>
      </c>
      <c r="B32" s="5">
        <v>-13.11748</v>
      </c>
      <c r="C32" s="5">
        <v>27.05686</v>
      </c>
      <c r="D32" s="5">
        <v>-0.48</v>
      </c>
      <c r="E32" s="5">
        <v>0.628</v>
      </c>
      <c r="F32" s="5">
        <v>-66.147949999999994</v>
      </c>
      <c r="G32" s="5">
        <v>39.912990000000001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12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6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191</v>
      </c>
      <c r="B36" s="5">
        <v>-0.13391510000000001</v>
      </c>
      <c r="C36" s="5">
        <v>0.1195181</v>
      </c>
      <c r="D36" s="5">
        <v>-1.1200000000000001</v>
      </c>
      <c r="E36" s="5">
        <v>0.26300000000000001</v>
      </c>
      <c r="F36" s="5">
        <v>-0.3681663</v>
      </c>
      <c r="G36" s="5">
        <v>0.1003362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12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191</v>
      </c>
      <c r="B39" s="5">
        <v>0.51919950000000004</v>
      </c>
      <c r="C39" s="5">
        <v>0.15673229999999999</v>
      </c>
      <c r="D39" s="5">
        <v>3.31</v>
      </c>
      <c r="E39" s="5">
        <v>1E-3</v>
      </c>
      <c r="F39" s="5">
        <v>0.2120099</v>
      </c>
      <c r="G39" s="5">
        <v>0.82638900000000004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55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191</v>
      </c>
      <c r="B42" s="5">
        <v>0.219028</v>
      </c>
      <c r="C42" s="5">
        <v>0.1317498</v>
      </c>
      <c r="D42" s="5">
        <v>1.66</v>
      </c>
      <c r="E42" s="5">
        <v>9.6000000000000002E-2</v>
      </c>
      <c r="F42" s="5">
        <v>-3.91969E-2</v>
      </c>
      <c r="G42" s="5">
        <v>0.47725299999999998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64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191</v>
      </c>
      <c r="B45" s="5">
        <v>9.9234199999999995E-2</v>
      </c>
      <c r="C45" s="5">
        <v>3.7341899999999997E-2</v>
      </c>
      <c r="D45" s="5">
        <v>2.66</v>
      </c>
      <c r="E45" s="5">
        <v>8.0000000000000002E-3</v>
      </c>
      <c r="F45" s="5">
        <v>2.60454E-2</v>
      </c>
      <c r="G45" s="5">
        <v>0.17242299999999999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19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191</v>
      </c>
      <c r="B48" s="5">
        <v>-3.13634E-2</v>
      </c>
      <c r="C48" s="5">
        <v>2.2787499999999999E-2</v>
      </c>
      <c r="D48" s="5">
        <v>-1.38</v>
      </c>
      <c r="E48" s="5">
        <v>0.16900000000000001</v>
      </c>
      <c r="F48" s="5">
        <v>-7.6025999999999996E-2</v>
      </c>
      <c r="G48" s="5">
        <v>1.3299200000000001E-2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21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191</v>
      </c>
      <c r="B51" s="5">
        <v>0.87359129999999996</v>
      </c>
      <c r="C51" s="5">
        <v>0.57656490000000005</v>
      </c>
      <c r="D51" s="5">
        <v>1.52</v>
      </c>
      <c r="E51" s="5">
        <v>0.13</v>
      </c>
      <c r="F51" s="5">
        <v>-0.25645519999999999</v>
      </c>
      <c r="G51" s="5">
        <v>2.003638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192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191</v>
      </c>
      <c r="B54" s="5">
        <v>0.1308001</v>
      </c>
      <c r="C54" s="5">
        <v>7.9177300000000006E-2</v>
      </c>
      <c r="D54" s="5">
        <v>1.65</v>
      </c>
      <c r="E54" s="5">
        <v>9.9000000000000005E-2</v>
      </c>
      <c r="F54" s="5">
        <v>-2.4384599999999999E-2</v>
      </c>
      <c r="G54" s="5">
        <v>0.28598489999999999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50</v>
      </c>
      <c r="B56" s="5">
        <v>-15.712</v>
      </c>
      <c r="C56" s="5">
        <v>9.6047750000000001</v>
      </c>
      <c r="D56" s="5">
        <v>-1.64</v>
      </c>
      <c r="E56" s="5">
        <v>0.10199999999999999</v>
      </c>
      <c r="F56" s="5">
        <v>-34.537019999999998</v>
      </c>
      <c r="G56" s="5">
        <v>3.1130100000000001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55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6</v>
      </c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191</v>
      </c>
      <c r="B60" s="5">
        <v>0.64010610000000001</v>
      </c>
      <c r="C60" s="5">
        <v>0.34211219999999998</v>
      </c>
      <c r="D60" s="5">
        <v>1.87</v>
      </c>
      <c r="E60" s="5">
        <v>6.0999999999999999E-2</v>
      </c>
      <c r="F60" s="5">
        <v>-3.0421400000000001E-2</v>
      </c>
      <c r="G60" s="5">
        <v>1.3106340000000001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12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191</v>
      </c>
      <c r="B63" s="5">
        <v>0.1245319</v>
      </c>
      <c r="C63" s="5">
        <v>0.44863500000000001</v>
      </c>
      <c r="D63" s="5">
        <v>0.28000000000000003</v>
      </c>
      <c r="E63" s="5">
        <v>0.78100000000000003</v>
      </c>
      <c r="F63" s="5">
        <v>-0.75477640000000001</v>
      </c>
      <c r="G63" s="5">
        <v>1.0038400000000001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55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191</v>
      </c>
      <c r="B66" s="5">
        <v>-0.43274439999999997</v>
      </c>
      <c r="C66" s="5">
        <v>0.37712459999999998</v>
      </c>
      <c r="D66" s="5">
        <v>-1.1499999999999999</v>
      </c>
      <c r="E66" s="5">
        <v>0.251</v>
      </c>
      <c r="F66" s="5">
        <v>-1.1718949999999999</v>
      </c>
      <c r="G66" s="5">
        <v>0.30640610000000001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64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191</v>
      </c>
      <c r="B69" s="5">
        <v>-0.20087260000000001</v>
      </c>
      <c r="C69" s="5">
        <v>0.1068886</v>
      </c>
      <c r="D69" s="5">
        <v>-1.88</v>
      </c>
      <c r="E69" s="5">
        <v>0.06</v>
      </c>
      <c r="F69" s="5">
        <v>-0.41037040000000002</v>
      </c>
      <c r="G69" s="5">
        <v>8.6253000000000007E-3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19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191</v>
      </c>
      <c r="B72" s="5">
        <v>-4.0020399999999998E-2</v>
      </c>
      <c r="C72" s="5">
        <v>6.5227499999999994E-2</v>
      </c>
      <c r="D72" s="5">
        <v>-0.61</v>
      </c>
      <c r="E72" s="5">
        <v>0.54</v>
      </c>
      <c r="F72" s="5">
        <v>-0.16786400000000001</v>
      </c>
      <c r="G72" s="5">
        <v>8.7823300000000007E-2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21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191</v>
      </c>
      <c r="B75" s="5">
        <v>-2.7908149999999998</v>
      </c>
      <c r="C75" s="5">
        <v>1.6503760000000001</v>
      </c>
      <c r="D75" s="5">
        <v>-1.69</v>
      </c>
      <c r="E75" s="5">
        <v>9.0999999999999998E-2</v>
      </c>
      <c r="F75" s="5">
        <v>-6.0254919999999998</v>
      </c>
      <c r="G75" s="5">
        <v>0.44386320000000001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192</v>
      </c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191</v>
      </c>
      <c r="B78" s="5">
        <v>-0.13624059999999999</v>
      </c>
      <c r="C78" s="5">
        <v>0.22663949999999999</v>
      </c>
      <c r="D78" s="5">
        <v>-0.6</v>
      </c>
      <c r="E78" s="5">
        <v>0.54800000000000004</v>
      </c>
      <c r="F78" s="5">
        <v>-0.58044580000000001</v>
      </c>
      <c r="G78" s="5">
        <v>0.30796469999999998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50</v>
      </c>
      <c r="B80" s="5">
        <v>53.602969999999999</v>
      </c>
      <c r="C80" s="5">
        <v>27.492989999999999</v>
      </c>
      <c r="D80" s="5">
        <v>1.95</v>
      </c>
      <c r="E80" s="5">
        <v>5.0999999999999997E-2</v>
      </c>
      <c r="F80" s="5">
        <v>-0.28229670000000001</v>
      </c>
      <c r="G80" s="5">
        <v>107.48820000000001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64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6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191</v>
      </c>
      <c r="B84" s="5">
        <v>-1.0364329999999999</v>
      </c>
      <c r="C84" s="5">
        <v>0.2460939</v>
      </c>
      <c r="D84" s="5">
        <v>-4.21</v>
      </c>
      <c r="E84" s="5">
        <v>0</v>
      </c>
      <c r="F84" s="5">
        <v>-1.5187679999999999</v>
      </c>
      <c r="G84" s="5">
        <v>-0.55409739999999996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12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191</v>
      </c>
      <c r="B87" s="5">
        <v>1.7164429999999999</v>
      </c>
      <c r="C87" s="5">
        <v>0.3227197</v>
      </c>
      <c r="D87" s="5">
        <v>5.32</v>
      </c>
      <c r="E87" s="5">
        <v>0</v>
      </c>
      <c r="F87" s="5">
        <v>1.0839240000000001</v>
      </c>
      <c r="G87" s="5">
        <v>2.3489620000000002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55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191</v>
      </c>
      <c r="B90" s="5">
        <v>1.112025</v>
      </c>
      <c r="C90" s="5">
        <v>0.27127960000000001</v>
      </c>
      <c r="D90" s="5">
        <v>4.0999999999999996</v>
      </c>
      <c r="E90" s="5">
        <v>0</v>
      </c>
      <c r="F90" s="5">
        <v>0.58032649999999997</v>
      </c>
      <c r="G90" s="5">
        <v>1.643723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64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191</v>
      </c>
      <c r="B93" s="5">
        <v>3.3213000000000001E-3</v>
      </c>
      <c r="C93" s="5">
        <v>7.6888899999999996E-2</v>
      </c>
      <c r="D93" s="5">
        <v>0.04</v>
      </c>
      <c r="E93" s="5">
        <v>0.96599999999999997</v>
      </c>
      <c r="F93" s="5">
        <v>-0.14737829999999999</v>
      </c>
      <c r="G93" s="5">
        <v>0.15402080000000001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19</v>
      </c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191</v>
      </c>
      <c r="B96" s="5">
        <v>0.38371329999999998</v>
      </c>
      <c r="C96" s="5">
        <v>4.69206E-2</v>
      </c>
      <c r="D96" s="5">
        <v>8.18</v>
      </c>
      <c r="E96" s="5">
        <v>0</v>
      </c>
      <c r="F96" s="5">
        <v>0.29175060000000003</v>
      </c>
      <c r="G96" s="5">
        <v>0.47567589999999998</v>
      </c>
      <c r="I96" s="5"/>
      <c r="J96" s="5"/>
    </row>
    <row r="97" spans="1:10" x14ac:dyDescent="0.2"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21</v>
      </c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191</v>
      </c>
      <c r="B99" s="5">
        <v>-3.5799820000000002</v>
      </c>
      <c r="C99" s="5">
        <v>1.1871769999999999</v>
      </c>
      <c r="D99" s="5">
        <v>-3.02</v>
      </c>
      <c r="E99" s="5">
        <v>3.0000000000000001E-3</v>
      </c>
      <c r="F99" s="5">
        <v>-5.9068050000000003</v>
      </c>
      <c r="G99" s="5">
        <v>-1.2531589999999999</v>
      </c>
      <c r="I99" s="5"/>
      <c r="J99" s="5"/>
    </row>
    <row r="100" spans="1:10" x14ac:dyDescent="0.2"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192</v>
      </c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191</v>
      </c>
      <c r="B102" s="5">
        <v>0.80323549999999999</v>
      </c>
      <c r="C102" s="5">
        <v>0.16303019999999999</v>
      </c>
      <c r="D102" s="5">
        <v>4.93</v>
      </c>
      <c r="E102" s="5">
        <v>0</v>
      </c>
      <c r="F102" s="5">
        <v>0.48370229999999997</v>
      </c>
      <c r="G102" s="5">
        <v>1.1227689999999999</v>
      </c>
      <c r="I102" s="5"/>
      <c r="J102" s="5"/>
    </row>
    <row r="103" spans="1:10" x14ac:dyDescent="0.2"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50</v>
      </c>
      <c r="B104" s="5">
        <v>59.274940000000001</v>
      </c>
      <c r="C104" s="5">
        <v>19.776720000000001</v>
      </c>
      <c r="D104" s="5">
        <v>3</v>
      </c>
      <c r="E104" s="5">
        <v>3.0000000000000001E-3</v>
      </c>
      <c r="F104" s="5">
        <v>20.513280000000002</v>
      </c>
      <c r="G104" s="5">
        <v>98.036609999999996</v>
      </c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19</v>
      </c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6</v>
      </c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191</v>
      </c>
      <c r="B108" s="5">
        <v>1.5745990000000001</v>
      </c>
      <c r="C108" s="5">
        <v>0.69320040000000005</v>
      </c>
      <c r="D108" s="5">
        <v>2.27</v>
      </c>
      <c r="E108" s="5">
        <v>2.3E-2</v>
      </c>
      <c r="F108" s="5">
        <v>0.21595110000000001</v>
      </c>
      <c r="G108" s="5">
        <v>2.9332470000000002</v>
      </c>
      <c r="I108" s="5"/>
      <c r="J108" s="5"/>
    </row>
    <row r="109" spans="1:10" x14ac:dyDescent="0.2"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12</v>
      </c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191</v>
      </c>
      <c r="B111" s="5">
        <v>-0.40400380000000002</v>
      </c>
      <c r="C111" s="5">
        <v>0.90904079999999998</v>
      </c>
      <c r="D111" s="5">
        <v>-0.44</v>
      </c>
      <c r="E111" s="5">
        <v>0.65700000000000003</v>
      </c>
      <c r="F111" s="5">
        <v>-2.1856909999999998</v>
      </c>
      <c r="G111" s="5">
        <v>1.377683</v>
      </c>
      <c r="I111" s="5"/>
      <c r="J111" s="5"/>
    </row>
    <row r="112" spans="1:10" x14ac:dyDescent="0.2"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55</v>
      </c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191</v>
      </c>
      <c r="B114" s="5">
        <v>-1.9429419999999999</v>
      </c>
      <c r="C114" s="5">
        <v>0.76414369999999998</v>
      </c>
      <c r="D114" s="5">
        <v>-2.54</v>
      </c>
      <c r="E114" s="5">
        <v>1.0999999999999999E-2</v>
      </c>
      <c r="F114" s="5">
        <v>-3.440636</v>
      </c>
      <c r="G114" s="5">
        <v>-0.44524799999999998</v>
      </c>
      <c r="I114" s="5"/>
      <c r="J114" s="5"/>
    </row>
    <row r="115" spans="1:10" x14ac:dyDescent="0.2"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64</v>
      </c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191</v>
      </c>
      <c r="B117" s="5">
        <v>-0.23754169999999999</v>
      </c>
      <c r="C117" s="5">
        <v>0.21658169999999999</v>
      </c>
      <c r="D117" s="5">
        <v>-1.1000000000000001</v>
      </c>
      <c r="E117" s="5">
        <v>0.27300000000000002</v>
      </c>
      <c r="F117" s="5">
        <v>-0.66203400000000001</v>
      </c>
      <c r="G117" s="5">
        <v>0.18695059999999999</v>
      </c>
      <c r="I117" s="5"/>
      <c r="J117" s="5"/>
    </row>
    <row r="118" spans="1:10" x14ac:dyDescent="0.2"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19</v>
      </c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191</v>
      </c>
      <c r="B120" s="5">
        <v>9.6923700000000002E-2</v>
      </c>
      <c r="C120" s="5">
        <v>0.13216639999999999</v>
      </c>
      <c r="D120" s="5">
        <v>0.73</v>
      </c>
      <c r="E120" s="5">
        <v>0.46300000000000002</v>
      </c>
      <c r="F120" s="5">
        <v>-0.16211780000000001</v>
      </c>
      <c r="G120" s="5">
        <v>0.35596519999999998</v>
      </c>
      <c r="I120" s="5"/>
      <c r="J120" s="5"/>
    </row>
    <row r="121" spans="1:10" x14ac:dyDescent="0.2"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21</v>
      </c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191</v>
      </c>
      <c r="B123" s="5">
        <v>-14.70701</v>
      </c>
      <c r="C123" s="5">
        <v>3.3440530000000002</v>
      </c>
      <c r="D123" s="5">
        <v>-4.4000000000000004</v>
      </c>
      <c r="E123" s="5">
        <v>0</v>
      </c>
      <c r="F123" s="5">
        <v>-21.261230000000001</v>
      </c>
      <c r="G123" s="5">
        <v>-8.1527849999999997</v>
      </c>
      <c r="I123" s="5"/>
      <c r="J123" s="5"/>
    </row>
    <row r="124" spans="1:10" x14ac:dyDescent="0.2"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192</v>
      </c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191</v>
      </c>
      <c r="B126" s="5">
        <v>0.35276629999999998</v>
      </c>
      <c r="C126" s="5">
        <v>0.45922540000000001</v>
      </c>
      <c r="D126" s="5">
        <v>0.77</v>
      </c>
      <c r="E126" s="5">
        <v>0.442</v>
      </c>
      <c r="F126" s="5">
        <v>-0.54729890000000003</v>
      </c>
      <c r="G126" s="5">
        <v>1.252831</v>
      </c>
      <c r="I126" s="5"/>
      <c r="J126" s="5"/>
    </row>
    <row r="127" spans="1:10" x14ac:dyDescent="0.2"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50</v>
      </c>
      <c r="B128" s="5">
        <v>251.61410000000001</v>
      </c>
      <c r="C128" s="5">
        <v>55.70731</v>
      </c>
      <c r="D128" s="5">
        <v>4.5199999999999996</v>
      </c>
      <c r="E128" s="5">
        <v>0</v>
      </c>
      <c r="F128" s="5">
        <v>142.4298</v>
      </c>
      <c r="G128" s="5">
        <v>360.79849999999999</v>
      </c>
      <c r="I128" s="5"/>
      <c r="J128" s="5"/>
    </row>
    <row r="129" spans="1:10" x14ac:dyDescent="0.2"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21</v>
      </c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6</v>
      </c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191</v>
      </c>
      <c r="B132" s="5">
        <v>-1.8847E-3</v>
      </c>
      <c r="C132" s="5">
        <v>2.4240000000000001E-4</v>
      </c>
      <c r="D132" s="5">
        <v>-7.78</v>
      </c>
      <c r="E132" s="5">
        <v>0</v>
      </c>
      <c r="F132" s="5">
        <v>-2.3598E-3</v>
      </c>
      <c r="G132" s="5">
        <v>-1.4096E-3</v>
      </c>
      <c r="I132" s="5"/>
      <c r="J132" s="5"/>
    </row>
    <row r="133" spans="1:10" x14ac:dyDescent="0.2"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12</v>
      </c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191</v>
      </c>
      <c r="B135" s="5">
        <v>2.8559000000000002E-3</v>
      </c>
      <c r="C135" s="5">
        <v>3.1780000000000003E-4</v>
      </c>
      <c r="D135" s="5">
        <v>8.99</v>
      </c>
      <c r="E135" s="5">
        <v>0</v>
      </c>
      <c r="F135" s="5">
        <v>2.2328999999999999E-3</v>
      </c>
      <c r="G135" s="5">
        <v>3.4788000000000002E-3</v>
      </c>
      <c r="I135" s="5"/>
      <c r="J135" s="5"/>
    </row>
    <row r="136" spans="1:10" x14ac:dyDescent="0.2"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55</v>
      </c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191</v>
      </c>
      <c r="B138" s="5">
        <v>1.9096E-3</v>
      </c>
      <c r="C138" s="5">
        <v>2.6719999999999999E-4</v>
      </c>
      <c r="D138" s="5">
        <v>7.15</v>
      </c>
      <c r="E138" s="5">
        <v>0</v>
      </c>
      <c r="F138" s="5">
        <v>1.3859E-3</v>
      </c>
      <c r="G138" s="5">
        <v>2.4331999999999999E-3</v>
      </c>
      <c r="I138" s="5"/>
      <c r="J138" s="5"/>
    </row>
    <row r="139" spans="1:10" x14ac:dyDescent="0.2"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64</v>
      </c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191</v>
      </c>
      <c r="B141" s="5">
        <v>4.3409999999999998E-4</v>
      </c>
      <c r="C141" s="5">
        <v>7.5699999999999997E-5</v>
      </c>
      <c r="D141" s="5">
        <v>5.73</v>
      </c>
      <c r="E141" s="5">
        <v>0</v>
      </c>
      <c r="F141" s="5">
        <v>2.8570000000000001E-4</v>
      </c>
      <c r="G141" s="5">
        <v>5.8250000000000001E-4</v>
      </c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19</v>
      </c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191</v>
      </c>
      <c r="B144" s="5">
        <v>-1.2500000000000001E-5</v>
      </c>
      <c r="C144" s="5">
        <v>4.6199999999999998E-5</v>
      </c>
      <c r="D144" s="5">
        <v>-0.27</v>
      </c>
      <c r="E144" s="5">
        <v>0.78700000000000003</v>
      </c>
      <c r="F144" s="5">
        <v>-1.031E-4</v>
      </c>
      <c r="G144" s="5">
        <v>7.8100000000000001E-5</v>
      </c>
      <c r="I144" s="5"/>
      <c r="J144" s="5"/>
    </row>
    <row r="145" spans="1:10" x14ac:dyDescent="0.2"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21</v>
      </c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191</v>
      </c>
      <c r="B147" s="5">
        <v>0.97618099999999997</v>
      </c>
      <c r="C147" s="5">
        <v>1.1693000000000001E-3</v>
      </c>
      <c r="D147" s="5">
        <v>834.87</v>
      </c>
      <c r="E147" s="5">
        <v>0</v>
      </c>
      <c r="F147" s="5">
        <v>0.97388929999999996</v>
      </c>
      <c r="G147" s="5">
        <v>0.97847269999999997</v>
      </c>
      <c r="I147" s="5"/>
      <c r="J147" s="5"/>
    </row>
    <row r="148" spans="1:10" x14ac:dyDescent="0.2"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192</v>
      </c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191</v>
      </c>
      <c r="B150" s="5">
        <v>5.306E-4</v>
      </c>
      <c r="C150" s="5">
        <v>1.606E-4</v>
      </c>
      <c r="D150" s="5">
        <v>3.3</v>
      </c>
      <c r="E150" s="5">
        <v>1E-3</v>
      </c>
      <c r="F150" s="5">
        <v>2.1589999999999999E-4</v>
      </c>
      <c r="G150" s="5">
        <v>8.453E-4</v>
      </c>
      <c r="I150" s="5"/>
      <c r="J150" s="5"/>
    </row>
    <row r="151" spans="1:10" x14ac:dyDescent="0.2"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50</v>
      </c>
      <c r="B152" s="5">
        <v>0.40115210000000001</v>
      </c>
      <c r="C152" s="5">
        <v>1.9478200000000001E-2</v>
      </c>
      <c r="D152" s="5">
        <v>20.59</v>
      </c>
      <c r="E152" s="5">
        <v>0</v>
      </c>
      <c r="F152" s="5">
        <v>0.36297560000000001</v>
      </c>
      <c r="G152" s="5">
        <v>0.43932860000000001</v>
      </c>
      <c r="I152" s="5"/>
      <c r="J152" s="5"/>
    </row>
    <row r="153" spans="1:10" x14ac:dyDescent="0.2"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192</v>
      </c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6</v>
      </c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191</v>
      </c>
      <c r="B156" s="5">
        <v>-0.2613606</v>
      </c>
      <c r="C156" s="5">
        <v>0.19975709999999999</v>
      </c>
      <c r="D156" s="5">
        <v>-1.31</v>
      </c>
      <c r="E156" s="5">
        <v>0.191</v>
      </c>
      <c r="F156" s="5">
        <v>-0.65287740000000005</v>
      </c>
      <c r="G156" s="5">
        <v>0.1301562</v>
      </c>
      <c r="I156" s="5"/>
      <c r="J156" s="5"/>
    </row>
    <row r="157" spans="1:10" x14ac:dyDescent="0.2"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12</v>
      </c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191</v>
      </c>
      <c r="B159" s="5">
        <v>0.34666780000000003</v>
      </c>
      <c r="C159" s="5">
        <v>0.2619551</v>
      </c>
      <c r="D159" s="5">
        <v>1.32</v>
      </c>
      <c r="E159" s="5">
        <v>0.186</v>
      </c>
      <c r="F159" s="5">
        <v>-0.16675480000000001</v>
      </c>
      <c r="G159" s="5">
        <v>0.86009040000000003</v>
      </c>
      <c r="I159" s="5"/>
      <c r="J159" s="5"/>
    </row>
    <row r="160" spans="1:10" x14ac:dyDescent="0.2"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55</v>
      </c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191</v>
      </c>
      <c r="B162" s="5">
        <v>0.53189929999999996</v>
      </c>
      <c r="C162" s="5">
        <v>0.2202006</v>
      </c>
      <c r="D162" s="5">
        <v>2.42</v>
      </c>
      <c r="E162" s="5">
        <v>1.6E-2</v>
      </c>
      <c r="F162" s="5">
        <v>0.100314</v>
      </c>
      <c r="G162" s="5">
        <v>0.96348469999999997</v>
      </c>
      <c r="I162" s="5"/>
      <c r="J162" s="5"/>
    </row>
    <row r="163" spans="1:10" x14ac:dyDescent="0.2"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64</v>
      </c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191</v>
      </c>
      <c r="B165" s="5">
        <v>4.4394999999999997E-2</v>
      </c>
      <c r="C165" s="5">
        <v>6.2411599999999998E-2</v>
      </c>
      <c r="D165" s="5">
        <v>0.71</v>
      </c>
      <c r="E165" s="5">
        <v>0.47699999999999998</v>
      </c>
      <c r="F165" s="5">
        <v>-7.7929499999999999E-2</v>
      </c>
      <c r="G165" s="5">
        <v>0.16671939999999999</v>
      </c>
      <c r="I165" s="5"/>
      <c r="J165" s="5"/>
    </row>
    <row r="166" spans="1:10" x14ac:dyDescent="0.2"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19</v>
      </c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191</v>
      </c>
      <c r="B168" s="5">
        <v>-3.6835199999999998E-2</v>
      </c>
      <c r="C168" s="5">
        <v>3.8085899999999999E-2</v>
      </c>
      <c r="D168" s="5">
        <v>-0.97</v>
      </c>
      <c r="E168" s="5">
        <v>0.33300000000000002</v>
      </c>
      <c r="F168" s="5">
        <v>-0.11148230000000001</v>
      </c>
      <c r="G168" s="5">
        <v>3.7811900000000002E-2</v>
      </c>
      <c r="I168" s="5"/>
      <c r="J168" s="5"/>
    </row>
    <row r="169" spans="1:10" x14ac:dyDescent="0.2"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21</v>
      </c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191</v>
      </c>
      <c r="B171" s="5">
        <v>-0.55771660000000001</v>
      </c>
      <c r="C171" s="5">
        <v>0.96364419999999995</v>
      </c>
      <c r="D171" s="5">
        <v>-0.57999999999999996</v>
      </c>
      <c r="E171" s="5">
        <v>0.56299999999999994</v>
      </c>
      <c r="F171" s="5">
        <v>-2.4464250000000001</v>
      </c>
      <c r="G171" s="5">
        <v>1.330991</v>
      </c>
      <c r="I171" s="5"/>
      <c r="J171" s="5"/>
    </row>
    <row r="172" spans="1:10" x14ac:dyDescent="0.2"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192</v>
      </c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191</v>
      </c>
      <c r="B174" s="5">
        <v>-0.2085861</v>
      </c>
      <c r="C174" s="5">
        <v>0.13233339999999999</v>
      </c>
      <c r="D174" s="5">
        <v>-1.58</v>
      </c>
      <c r="E174" s="5">
        <v>0.115</v>
      </c>
      <c r="F174" s="5">
        <v>-0.4679548</v>
      </c>
      <c r="G174" s="5">
        <v>5.0782500000000001E-2</v>
      </c>
      <c r="I174" s="5"/>
      <c r="J174" s="5"/>
    </row>
    <row r="175" spans="1:10" x14ac:dyDescent="0.2"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50</v>
      </c>
      <c r="B176" s="5">
        <v>6.5353500000000002</v>
      </c>
      <c r="C176" s="5">
        <v>16.052980000000002</v>
      </c>
      <c r="D176" s="5">
        <v>0.41</v>
      </c>
      <c r="E176" s="5">
        <v>0.68400000000000005</v>
      </c>
      <c r="F176" s="5">
        <v>-24.92792</v>
      </c>
      <c r="G176" s="5">
        <v>37.998620000000003</v>
      </c>
      <c r="I176" s="5"/>
      <c r="J176" s="5"/>
    </row>
    <row r="177" spans="1:10" x14ac:dyDescent="0.2"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20</v>
      </c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157</v>
      </c>
      <c r="B181" s="5">
        <v>-3.3987000000000003E-2</v>
      </c>
      <c r="C181" s="5">
        <v>4.3315699999999999E-2</v>
      </c>
      <c r="D181" s="5">
        <v>-0.78</v>
      </c>
      <c r="E181" s="5">
        <v>0.433</v>
      </c>
      <c r="F181" s="5">
        <v>-0.1188843</v>
      </c>
      <c r="G181" s="5">
        <v>5.0910200000000003E-2</v>
      </c>
      <c r="I181" s="5"/>
      <c r="J181" s="5"/>
    </row>
    <row r="182" spans="1:10" x14ac:dyDescent="0.2"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21</v>
      </c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157</v>
      </c>
      <c r="B184" s="5">
        <v>2.9139889999999999</v>
      </c>
      <c r="C184" s="5">
        <v>1.552</v>
      </c>
      <c r="D184" s="5">
        <v>1.88</v>
      </c>
      <c r="E184" s="5">
        <v>0.06</v>
      </c>
      <c r="F184" s="5">
        <v>-0.12787480000000001</v>
      </c>
      <c r="G184" s="5">
        <v>5.9558530000000003</v>
      </c>
      <c r="I184" s="5"/>
      <c r="J184" s="5"/>
    </row>
    <row r="185" spans="1:10" x14ac:dyDescent="0.2"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50</v>
      </c>
      <c r="B186" s="5">
        <v>-47.000070000000001</v>
      </c>
      <c r="C186" s="5">
        <v>25.27187</v>
      </c>
      <c r="D186" s="5">
        <v>-1.86</v>
      </c>
      <c r="E186" s="5">
        <v>6.3E-2</v>
      </c>
      <c r="F186" s="5">
        <v>-96.532030000000006</v>
      </c>
      <c r="G186" s="5">
        <v>2.531895</v>
      </c>
      <c r="I186" s="5"/>
      <c r="J186" s="5"/>
    </row>
    <row r="187" spans="1:10" x14ac:dyDescent="0.2"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55</v>
      </c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6</v>
      </c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157</v>
      </c>
      <c r="B190" s="5">
        <v>-0.68323140000000004</v>
      </c>
      <c r="C190" s="5">
        <v>0.34306310000000001</v>
      </c>
      <c r="D190" s="5">
        <v>-1.99</v>
      </c>
      <c r="E190" s="5">
        <v>4.5999999999999999E-2</v>
      </c>
      <c r="F190" s="5">
        <v>-1.355623</v>
      </c>
      <c r="G190" s="5">
        <v>-1.0840000000000001E-2</v>
      </c>
      <c r="I190" s="5"/>
      <c r="J190" s="5"/>
    </row>
    <row r="191" spans="1:10" x14ac:dyDescent="0.2"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8</v>
      </c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157</v>
      </c>
      <c r="B193" s="5">
        <v>-3.2868000000000001E-2</v>
      </c>
      <c r="C193" s="5">
        <v>7.8195899999999999E-2</v>
      </c>
      <c r="D193" s="5">
        <v>-0.42</v>
      </c>
      <c r="E193" s="5">
        <v>0.67400000000000004</v>
      </c>
      <c r="F193" s="5">
        <v>-0.18612919999999999</v>
      </c>
      <c r="G193" s="5">
        <v>0.12039320000000001</v>
      </c>
      <c r="I193" s="5"/>
      <c r="J193" s="5"/>
    </row>
    <row r="194" spans="1:10" x14ac:dyDescent="0.2"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10</v>
      </c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157</v>
      </c>
      <c r="B196" s="5">
        <v>0.40337529999999999</v>
      </c>
      <c r="C196" s="5">
        <v>0.28320780000000001</v>
      </c>
      <c r="D196" s="5">
        <v>1.42</v>
      </c>
      <c r="E196" s="5">
        <v>0.154</v>
      </c>
      <c r="F196" s="5">
        <v>-0.15170169999999999</v>
      </c>
      <c r="G196" s="5">
        <v>0.95845230000000003</v>
      </c>
      <c r="I196" s="5"/>
      <c r="J196" s="5"/>
    </row>
    <row r="197" spans="1:10" x14ac:dyDescent="0.2"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11</v>
      </c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157</v>
      </c>
      <c r="B199" s="5">
        <v>0.2104347</v>
      </c>
      <c r="C199" s="5">
        <v>8.7698499999999999E-2</v>
      </c>
      <c r="D199" s="5">
        <v>2.4</v>
      </c>
      <c r="E199" s="5">
        <v>1.6E-2</v>
      </c>
      <c r="F199" s="5">
        <v>3.8548800000000001E-2</v>
      </c>
      <c r="G199" s="5">
        <v>0.38232070000000001</v>
      </c>
      <c r="I199" s="5"/>
      <c r="J199" s="5"/>
    </row>
    <row r="200" spans="1:10" x14ac:dyDescent="0.2"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12</v>
      </c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157</v>
      </c>
      <c r="B202" s="5">
        <v>0.34938259999999999</v>
      </c>
      <c r="C202" s="5">
        <v>0.37416240000000001</v>
      </c>
      <c r="D202" s="5">
        <v>0.93</v>
      </c>
      <c r="E202" s="5">
        <v>0.35</v>
      </c>
      <c r="F202" s="5">
        <v>-0.38396229999999998</v>
      </c>
      <c r="G202" s="5">
        <v>1.082727</v>
      </c>
      <c r="I202" s="5"/>
      <c r="J202" s="5"/>
    </row>
    <row r="203" spans="1:10" x14ac:dyDescent="0.2"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55</v>
      </c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157</v>
      </c>
      <c r="B205" s="5">
        <v>0.98731000000000002</v>
      </c>
      <c r="C205" s="5">
        <v>0.38409599999999999</v>
      </c>
      <c r="D205" s="5">
        <v>2.57</v>
      </c>
      <c r="E205" s="5">
        <v>0.01</v>
      </c>
      <c r="F205" s="5">
        <v>0.2344958</v>
      </c>
      <c r="G205" s="5">
        <v>1.740124</v>
      </c>
      <c r="I205" s="5"/>
      <c r="J205" s="5"/>
    </row>
    <row r="206" spans="1:10" x14ac:dyDescent="0.2"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14</v>
      </c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157</v>
      </c>
      <c r="B208" s="5">
        <v>-0.334866</v>
      </c>
      <c r="C208" s="5">
        <v>0.13220470000000001</v>
      </c>
      <c r="D208" s="5">
        <v>-2.5299999999999998</v>
      </c>
      <c r="E208" s="5">
        <v>1.0999999999999999E-2</v>
      </c>
      <c r="F208" s="5">
        <v>-0.59398249999999997</v>
      </c>
      <c r="G208" s="5">
        <v>-7.5749499999999997E-2</v>
      </c>
      <c r="I208" s="5"/>
      <c r="J208" s="5"/>
    </row>
    <row r="209" spans="1:10" x14ac:dyDescent="0.2"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64</v>
      </c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157</v>
      </c>
      <c r="B211" s="5">
        <v>0.1688539</v>
      </c>
      <c r="C211" s="5">
        <v>7.4568700000000002E-2</v>
      </c>
      <c r="D211" s="5">
        <v>2.2599999999999998</v>
      </c>
      <c r="E211" s="5">
        <v>2.4E-2</v>
      </c>
      <c r="F211" s="5">
        <v>2.2701900000000001E-2</v>
      </c>
      <c r="G211" s="5">
        <v>0.31500590000000001</v>
      </c>
      <c r="I211" s="5"/>
      <c r="J211" s="5"/>
    </row>
    <row r="212" spans="1:10" x14ac:dyDescent="0.2"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19</v>
      </c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157</v>
      </c>
      <c r="B214" s="5">
        <v>-0.12398140000000001</v>
      </c>
      <c r="C214" s="5">
        <v>5.7341099999999999E-2</v>
      </c>
      <c r="D214" s="5">
        <v>-2.16</v>
      </c>
      <c r="E214" s="5">
        <v>3.1E-2</v>
      </c>
      <c r="F214" s="5">
        <v>-0.23636789999999999</v>
      </c>
      <c r="G214" s="5">
        <v>-1.15949E-2</v>
      </c>
      <c r="I214" s="5"/>
      <c r="J214" s="5"/>
    </row>
    <row r="215" spans="1:10" x14ac:dyDescent="0.2"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20</v>
      </c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157</v>
      </c>
      <c r="B217" s="5">
        <v>7.9637600000000003E-2</v>
      </c>
      <c r="C217" s="5">
        <v>5.0809800000000002E-2</v>
      </c>
      <c r="D217" s="5">
        <v>1.57</v>
      </c>
      <c r="E217" s="5">
        <v>0.11700000000000001</v>
      </c>
      <c r="F217" s="5">
        <v>-1.9947900000000001E-2</v>
      </c>
      <c r="G217" s="5">
        <v>0.17922299999999999</v>
      </c>
      <c r="I217" s="5"/>
      <c r="J217" s="5"/>
    </row>
    <row r="218" spans="1:10" x14ac:dyDescent="0.2"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21</v>
      </c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157</v>
      </c>
      <c r="B220" s="5">
        <v>13.606109999999999</v>
      </c>
      <c r="C220" s="5">
        <v>1.820514</v>
      </c>
      <c r="D220" s="5">
        <v>7.47</v>
      </c>
      <c r="E220" s="5">
        <v>0</v>
      </c>
      <c r="F220" s="5">
        <v>10.03797</v>
      </c>
      <c r="G220" s="5">
        <v>17.174250000000001</v>
      </c>
      <c r="I220" s="5"/>
      <c r="J220" s="5"/>
    </row>
    <row r="221" spans="1:10" x14ac:dyDescent="0.2"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50</v>
      </c>
      <c r="B222" s="5">
        <v>-223.2988</v>
      </c>
      <c r="C222" s="5">
        <v>29.644210000000001</v>
      </c>
      <c r="D222" s="5">
        <v>-7.53</v>
      </c>
      <c r="E222" s="5">
        <v>0</v>
      </c>
      <c r="F222" s="5">
        <v>-281.40039999999999</v>
      </c>
      <c r="G222" s="5">
        <v>-165.19720000000001</v>
      </c>
      <c r="I222" s="5"/>
      <c r="J222" s="5"/>
    </row>
    <row r="223" spans="1:10" x14ac:dyDescent="0.2"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A224" s="1" t="s">
        <v>14</v>
      </c>
      <c r="B224" s="5"/>
      <c r="C224" s="5"/>
      <c r="D224" s="5"/>
      <c r="E224" s="5"/>
      <c r="F224" s="5"/>
      <c r="G224" s="5"/>
      <c r="I224" s="5"/>
      <c r="J224" s="5"/>
    </row>
    <row r="225" spans="1:10" x14ac:dyDescent="0.2">
      <c r="A225" s="1" t="s">
        <v>6</v>
      </c>
      <c r="B225" s="5"/>
      <c r="C225" s="5"/>
      <c r="D225" s="5"/>
      <c r="E225" s="5"/>
      <c r="F225" s="5"/>
      <c r="G225" s="5"/>
      <c r="I225" s="5"/>
      <c r="J225" s="5"/>
    </row>
    <row r="226" spans="1:10" x14ac:dyDescent="0.2">
      <c r="A226" s="1" t="s">
        <v>157</v>
      </c>
      <c r="B226" s="5">
        <v>0.1755294</v>
      </c>
      <c r="C226" s="5">
        <v>0.35485460000000002</v>
      </c>
      <c r="D226" s="5">
        <v>0.49</v>
      </c>
      <c r="E226" s="5">
        <v>0.621</v>
      </c>
      <c r="F226" s="5">
        <v>-0.51997280000000001</v>
      </c>
      <c r="G226" s="5">
        <v>0.87103160000000002</v>
      </c>
      <c r="I226" s="5"/>
      <c r="J226" s="5"/>
    </row>
    <row r="227" spans="1:10" x14ac:dyDescent="0.2">
      <c r="B227" s="5"/>
      <c r="C227" s="5"/>
      <c r="D227" s="5"/>
      <c r="E227" s="5"/>
      <c r="F227" s="5"/>
      <c r="G227" s="5"/>
      <c r="I227" s="5"/>
      <c r="J227" s="5"/>
    </row>
    <row r="228" spans="1:10" x14ac:dyDescent="0.2">
      <c r="A228" s="1" t="s">
        <v>8</v>
      </c>
      <c r="B228" s="5"/>
      <c r="C228" s="5"/>
      <c r="D228" s="5"/>
      <c r="E228" s="5"/>
      <c r="F228" s="5"/>
      <c r="G228" s="5"/>
      <c r="I228" s="5"/>
      <c r="J228" s="5"/>
    </row>
    <row r="229" spans="1:10" x14ac:dyDescent="0.2">
      <c r="A229" s="1" t="s">
        <v>157</v>
      </c>
      <c r="B229" s="5">
        <v>-0.31484410000000002</v>
      </c>
      <c r="C229" s="5">
        <v>8.08836E-2</v>
      </c>
      <c r="D229" s="5">
        <v>-3.89</v>
      </c>
      <c r="E229" s="5">
        <v>0</v>
      </c>
      <c r="F229" s="5">
        <v>-0.47337309999999999</v>
      </c>
      <c r="G229" s="5">
        <v>-0.15631519999999999</v>
      </c>
      <c r="I229" s="5"/>
      <c r="J229" s="5"/>
    </row>
    <row r="230" spans="1:10" x14ac:dyDescent="0.2">
      <c r="B230" s="5"/>
      <c r="C230" s="5"/>
      <c r="D230" s="5"/>
      <c r="E230" s="5"/>
      <c r="F230" s="5"/>
      <c r="G230" s="5"/>
      <c r="I230" s="5"/>
      <c r="J230" s="5"/>
    </row>
    <row r="231" spans="1:10" x14ac:dyDescent="0.2">
      <c r="A231" s="1" t="s">
        <v>10</v>
      </c>
      <c r="B231" s="5"/>
      <c r="C231" s="5"/>
      <c r="D231" s="5"/>
      <c r="E231" s="5"/>
      <c r="F231" s="5"/>
      <c r="G231" s="5"/>
      <c r="I231" s="5"/>
      <c r="J231" s="5"/>
    </row>
    <row r="232" spans="1:10" x14ac:dyDescent="0.2">
      <c r="A232" s="1" t="s">
        <v>157</v>
      </c>
      <c r="B232" s="5">
        <v>1.3319859999999999</v>
      </c>
      <c r="C232" s="5">
        <v>0.29294189999999998</v>
      </c>
      <c r="D232" s="5">
        <v>4.55</v>
      </c>
      <c r="E232" s="5">
        <v>0</v>
      </c>
      <c r="F232" s="5">
        <v>0.75783089999999997</v>
      </c>
      <c r="G232" s="5">
        <v>1.906142</v>
      </c>
      <c r="I232" s="5"/>
      <c r="J232" s="5"/>
    </row>
    <row r="233" spans="1:10" x14ac:dyDescent="0.2">
      <c r="B233" s="5"/>
      <c r="C233" s="5"/>
      <c r="D233" s="5"/>
      <c r="E233" s="5"/>
      <c r="F233" s="5"/>
      <c r="G233" s="5"/>
      <c r="I233" s="5"/>
      <c r="J233" s="5"/>
    </row>
    <row r="234" spans="1:10" x14ac:dyDescent="0.2">
      <c r="A234" s="1" t="s">
        <v>11</v>
      </c>
      <c r="B234" s="5"/>
      <c r="C234" s="5"/>
      <c r="D234" s="5"/>
      <c r="E234" s="5"/>
      <c r="F234" s="5"/>
      <c r="G234" s="5"/>
      <c r="I234" s="5"/>
      <c r="J234" s="5"/>
    </row>
    <row r="235" spans="1:10" x14ac:dyDescent="0.2">
      <c r="A235" s="1" t="s">
        <v>157</v>
      </c>
      <c r="B235" s="5">
        <v>0.47658299999999998</v>
      </c>
      <c r="C235" s="5">
        <v>9.0712799999999996E-2</v>
      </c>
      <c r="D235" s="5">
        <v>5.25</v>
      </c>
      <c r="E235" s="5">
        <v>0</v>
      </c>
      <c r="F235" s="5">
        <v>0.29878909999999997</v>
      </c>
      <c r="G235" s="5">
        <v>0.65437690000000004</v>
      </c>
      <c r="I235" s="5"/>
      <c r="J235" s="5"/>
    </row>
    <row r="236" spans="1:10" x14ac:dyDescent="0.2">
      <c r="B236" s="5"/>
      <c r="C236" s="5"/>
      <c r="D236" s="5"/>
      <c r="E236" s="5"/>
      <c r="F236" s="5"/>
      <c r="G236" s="5"/>
      <c r="I236" s="5"/>
      <c r="J236" s="5"/>
    </row>
    <row r="237" spans="1:10" x14ac:dyDescent="0.2">
      <c r="A237" s="1" t="s">
        <v>12</v>
      </c>
      <c r="B237" s="5"/>
      <c r="C237" s="5"/>
      <c r="D237" s="5"/>
      <c r="E237" s="5"/>
      <c r="F237" s="5"/>
      <c r="G237" s="5"/>
      <c r="I237" s="5"/>
      <c r="J237" s="5"/>
    </row>
    <row r="238" spans="1:10" x14ac:dyDescent="0.2">
      <c r="A238" s="1" t="s">
        <v>157</v>
      </c>
      <c r="B238" s="5">
        <v>-0.28482649999999998</v>
      </c>
      <c r="C238" s="5">
        <v>0.3870228</v>
      </c>
      <c r="D238" s="5">
        <v>-0.74</v>
      </c>
      <c r="E238" s="5">
        <v>0.46200000000000002</v>
      </c>
      <c r="F238" s="5">
        <v>-1.043377</v>
      </c>
      <c r="G238" s="5">
        <v>0.47372419999999998</v>
      </c>
      <c r="I238" s="5"/>
      <c r="J238" s="5"/>
    </row>
    <row r="239" spans="1:10" x14ac:dyDescent="0.2">
      <c r="B239" s="5"/>
      <c r="C239" s="5"/>
      <c r="D239" s="5"/>
      <c r="E239" s="5"/>
      <c r="F239" s="5"/>
      <c r="G239" s="5"/>
      <c r="I239" s="5"/>
      <c r="J239" s="5"/>
    </row>
    <row r="240" spans="1:10" x14ac:dyDescent="0.2">
      <c r="A240" s="1" t="s">
        <v>55</v>
      </c>
      <c r="B240" s="5"/>
      <c r="C240" s="5"/>
      <c r="D240" s="5"/>
      <c r="E240" s="5"/>
      <c r="F240" s="5"/>
      <c r="G240" s="5"/>
      <c r="I240" s="5"/>
      <c r="J240" s="5"/>
    </row>
    <row r="241" spans="1:10" x14ac:dyDescent="0.2">
      <c r="A241" s="1" t="s">
        <v>157</v>
      </c>
      <c r="B241" s="5">
        <v>0.230436</v>
      </c>
      <c r="C241" s="5">
        <v>0.39729769999999998</v>
      </c>
      <c r="D241" s="5">
        <v>0.57999999999999996</v>
      </c>
      <c r="E241" s="5">
        <v>0.56200000000000006</v>
      </c>
      <c r="F241" s="5">
        <v>-0.54825330000000005</v>
      </c>
      <c r="G241" s="5">
        <v>1.009125</v>
      </c>
      <c r="I241" s="5"/>
      <c r="J241" s="5"/>
    </row>
    <row r="242" spans="1:10" x14ac:dyDescent="0.2">
      <c r="B242" s="5"/>
      <c r="C242" s="5"/>
      <c r="D242" s="5"/>
      <c r="E242" s="5"/>
      <c r="F242" s="5"/>
      <c r="G242" s="5"/>
      <c r="I242" s="5"/>
      <c r="J242" s="5"/>
    </row>
    <row r="243" spans="1:10" x14ac:dyDescent="0.2">
      <c r="A243" s="1" t="s">
        <v>14</v>
      </c>
      <c r="B243" s="5"/>
      <c r="C243" s="5"/>
      <c r="D243" s="5"/>
      <c r="E243" s="5"/>
      <c r="F243" s="5"/>
      <c r="G243" s="5"/>
      <c r="I243" s="5"/>
      <c r="J243" s="5"/>
    </row>
    <row r="244" spans="1:10" x14ac:dyDescent="0.2">
      <c r="A244" s="1" t="s">
        <v>157</v>
      </c>
      <c r="B244" s="5">
        <v>-8.20351E-2</v>
      </c>
      <c r="C244" s="5">
        <v>0.1367488</v>
      </c>
      <c r="D244" s="5">
        <v>-0.6</v>
      </c>
      <c r="E244" s="5">
        <v>0.54900000000000004</v>
      </c>
      <c r="F244" s="5">
        <v>-0.35005779999999997</v>
      </c>
      <c r="G244" s="5">
        <v>0.1859875</v>
      </c>
      <c r="I244" s="5"/>
      <c r="J244" s="5"/>
    </row>
    <row r="245" spans="1:10" x14ac:dyDescent="0.2">
      <c r="B245" s="5"/>
      <c r="C245" s="5"/>
      <c r="D245" s="5"/>
      <c r="E245" s="5"/>
      <c r="F245" s="5"/>
      <c r="G245" s="5"/>
      <c r="I245" s="5"/>
      <c r="J245" s="5"/>
    </row>
    <row r="246" spans="1:10" x14ac:dyDescent="0.2">
      <c r="A246" s="1" t="s">
        <v>64</v>
      </c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157</v>
      </c>
      <c r="B247" s="5">
        <v>-0.13231180000000001</v>
      </c>
      <c r="C247" s="5">
        <v>7.7131699999999997E-2</v>
      </c>
      <c r="D247" s="5">
        <v>-1.72</v>
      </c>
      <c r="E247" s="5">
        <v>8.5999999999999993E-2</v>
      </c>
      <c r="F247" s="5">
        <v>-0.28348719999999999</v>
      </c>
      <c r="G247" s="5">
        <v>1.8863600000000001E-2</v>
      </c>
      <c r="I247" s="5"/>
      <c r="J247" s="5"/>
    </row>
    <row r="248" spans="1:10" x14ac:dyDescent="0.2">
      <c r="B248" s="5"/>
      <c r="C248" s="5"/>
      <c r="D248" s="5"/>
      <c r="E248" s="5"/>
      <c r="F248" s="5"/>
      <c r="G248" s="5"/>
      <c r="I248" s="5"/>
      <c r="J248" s="5"/>
    </row>
    <row r="249" spans="1:10" x14ac:dyDescent="0.2">
      <c r="A249" s="1" t="s">
        <v>19</v>
      </c>
      <c r="B249" s="5"/>
      <c r="C249" s="5"/>
      <c r="D249" s="5"/>
      <c r="E249" s="5"/>
      <c r="F249" s="5"/>
      <c r="G249" s="5"/>
      <c r="I249" s="5"/>
      <c r="J249" s="5"/>
    </row>
    <row r="250" spans="1:10" x14ac:dyDescent="0.2">
      <c r="A250" s="1" t="s">
        <v>157</v>
      </c>
      <c r="B250" s="5">
        <v>-9.2578400000000005E-2</v>
      </c>
      <c r="C250" s="5">
        <v>5.9311999999999997E-2</v>
      </c>
      <c r="D250" s="5">
        <v>-1.56</v>
      </c>
      <c r="E250" s="5">
        <v>0.11899999999999999</v>
      </c>
      <c r="F250" s="5">
        <v>-0.20882780000000001</v>
      </c>
      <c r="G250" s="5">
        <v>2.3670900000000002E-2</v>
      </c>
      <c r="I250" s="5"/>
      <c r="J250" s="5"/>
    </row>
    <row r="251" spans="1:10" x14ac:dyDescent="0.2">
      <c r="B251" s="5"/>
      <c r="C251" s="5"/>
      <c r="D251" s="5"/>
      <c r="E251" s="5"/>
      <c r="F251" s="5"/>
      <c r="G251" s="5"/>
      <c r="I251" s="5"/>
      <c r="J251" s="5"/>
    </row>
    <row r="252" spans="1:10" x14ac:dyDescent="0.2">
      <c r="A252" s="1" t="s">
        <v>20</v>
      </c>
      <c r="B252" s="5"/>
      <c r="C252" s="5"/>
      <c r="D252" s="5"/>
      <c r="E252" s="5"/>
      <c r="F252" s="5"/>
      <c r="G252" s="5"/>
      <c r="I252" s="5"/>
      <c r="J252" s="5"/>
    </row>
    <row r="253" spans="1:10" x14ac:dyDescent="0.2">
      <c r="A253" s="1" t="s">
        <v>157</v>
      </c>
      <c r="B253" s="5">
        <v>-4.8527300000000002E-2</v>
      </c>
      <c r="C253" s="5">
        <v>5.2556199999999997E-2</v>
      </c>
      <c r="D253" s="5">
        <v>-0.92</v>
      </c>
      <c r="E253" s="5">
        <v>0.35599999999999998</v>
      </c>
      <c r="F253" s="5">
        <v>-0.15153559999999999</v>
      </c>
      <c r="G253" s="5">
        <v>5.4481099999999998E-2</v>
      </c>
      <c r="I253" s="5"/>
      <c r="J253" s="5"/>
    </row>
    <row r="254" spans="1:10" x14ac:dyDescent="0.2">
      <c r="B254" s="5"/>
      <c r="C254" s="5"/>
      <c r="D254" s="5"/>
      <c r="E254" s="5"/>
      <c r="F254" s="5"/>
      <c r="G254" s="5"/>
      <c r="I254" s="5"/>
      <c r="J254" s="5"/>
    </row>
    <row r="255" spans="1:10" x14ac:dyDescent="0.2">
      <c r="A255" s="1" t="s">
        <v>21</v>
      </c>
      <c r="B255" s="5"/>
      <c r="C255" s="5"/>
      <c r="D255" s="5"/>
      <c r="E255" s="5"/>
      <c r="F255" s="5"/>
      <c r="G255" s="5"/>
      <c r="I255" s="5"/>
      <c r="J255" s="5"/>
    </row>
    <row r="256" spans="1:10" x14ac:dyDescent="0.2">
      <c r="A256" s="1" t="s">
        <v>157</v>
      </c>
      <c r="B256" s="5">
        <v>6.6655300000000004</v>
      </c>
      <c r="C256" s="5">
        <v>1.883087</v>
      </c>
      <c r="D256" s="5">
        <v>3.54</v>
      </c>
      <c r="E256" s="5">
        <v>0</v>
      </c>
      <c r="F256" s="5">
        <v>2.9747460000000001</v>
      </c>
      <c r="G256" s="5">
        <v>10.356310000000001</v>
      </c>
      <c r="I256" s="5"/>
      <c r="J256" s="5"/>
    </row>
    <row r="257" spans="1:10" x14ac:dyDescent="0.2">
      <c r="B257" s="5"/>
      <c r="C257" s="5"/>
      <c r="D257" s="5"/>
      <c r="E257" s="5"/>
      <c r="F257" s="5"/>
      <c r="G257" s="5"/>
      <c r="I257" s="5"/>
      <c r="J257" s="5"/>
    </row>
    <row r="258" spans="1:10" x14ac:dyDescent="0.2">
      <c r="A258" s="1" t="s">
        <v>50</v>
      </c>
      <c r="B258" s="5">
        <v>-111.6023</v>
      </c>
      <c r="C258" s="5">
        <v>30.66311</v>
      </c>
      <c r="D258" s="5">
        <v>-3.64</v>
      </c>
      <c r="E258" s="5">
        <v>0</v>
      </c>
      <c r="F258" s="5">
        <v>-171.70089999999999</v>
      </c>
      <c r="G258" s="5">
        <v>-51.503720000000001</v>
      </c>
      <c r="I258" s="5"/>
      <c r="J258" s="5"/>
    </row>
    <row r="259" spans="1:10" x14ac:dyDescent="0.2">
      <c r="B259" s="5"/>
      <c r="C259" s="5"/>
      <c r="D259" s="5"/>
      <c r="E259" s="5"/>
      <c r="F259" s="5"/>
      <c r="G259" s="5"/>
      <c r="I259" s="5"/>
      <c r="J259" s="5"/>
    </row>
    <row r="260" spans="1:10" x14ac:dyDescent="0.2">
      <c r="A260" s="1" t="s">
        <v>64</v>
      </c>
      <c r="B260" s="5"/>
      <c r="C260" s="5"/>
      <c r="D260" s="5"/>
      <c r="E260" s="5"/>
      <c r="F260" s="5"/>
      <c r="G260" s="5"/>
      <c r="I260" s="5"/>
      <c r="J260" s="5"/>
    </row>
    <row r="261" spans="1:10" x14ac:dyDescent="0.2">
      <c r="A261" s="1" t="s">
        <v>6</v>
      </c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157</v>
      </c>
      <c r="B262" s="5">
        <v>-0.45094060000000002</v>
      </c>
      <c r="C262" s="5">
        <v>0.28490359999999998</v>
      </c>
      <c r="D262" s="5">
        <v>-1.58</v>
      </c>
      <c r="E262" s="5">
        <v>0.113</v>
      </c>
      <c r="F262" s="5">
        <v>-1.009341</v>
      </c>
      <c r="G262" s="5">
        <v>0.10746020000000001</v>
      </c>
      <c r="I262" s="5"/>
      <c r="J262" s="5"/>
    </row>
    <row r="263" spans="1:10" x14ac:dyDescent="0.2">
      <c r="B263" s="5"/>
      <c r="C263" s="5"/>
      <c r="D263" s="5"/>
      <c r="E263" s="5"/>
      <c r="F263" s="5"/>
      <c r="G263" s="5"/>
      <c r="I263" s="5"/>
      <c r="J263" s="5"/>
    </row>
    <row r="264" spans="1:10" x14ac:dyDescent="0.2">
      <c r="A264" s="1" t="s">
        <v>8</v>
      </c>
      <c r="B264" s="5"/>
      <c r="C264" s="5"/>
      <c r="D264" s="5"/>
      <c r="E264" s="5"/>
      <c r="F264" s="5"/>
      <c r="G264" s="5"/>
      <c r="I264" s="5"/>
      <c r="J264" s="5"/>
    </row>
    <row r="265" spans="1:10" x14ac:dyDescent="0.2">
      <c r="A265" s="1" t="s">
        <v>157</v>
      </c>
      <c r="B265" s="5">
        <v>-9.3761800000000006E-2</v>
      </c>
      <c r="C265" s="5">
        <v>6.4939399999999994E-2</v>
      </c>
      <c r="D265" s="5">
        <v>-1.44</v>
      </c>
      <c r="E265" s="5">
        <v>0.14899999999999999</v>
      </c>
      <c r="F265" s="5">
        <v>-0.22104070000000001</v>
      </c>
      <c r="G265" s="5">
        <v>3.3516999999999998E-2</v>
      </c>
      <c r="I265" s="5"/>
      <c r="J265" s="5"/>
    </row>
    <row r="266" spans="1:10" x14ac:dyDescent="0.2">
      <c r="B266" s="5"/>
      <c r="C266" s="5"/>
      <c r="D266" s="5"/>
      <c r="E266" s="5"/>
      <c r="F266" s="5"/>
      <c r="G266" s="5"/>
      <c r="I266" s="5"/>
      <c r="J266" s="5"/>
    </row>
    <row r="267" spans="1:10" x14ac:dyDescent="0.2">
      <c r="A267" s="1" t="s">
        <v>10</v>
      </c>
      <c r="B267" s="5"/>
      <c r="C267" s="5"/>
      <c r="D267" s="5"/>
      <c r="E267" s="5"/>
      <c r="F267" s="5"/>
      <c r="G267" s="5"/>
      <c r="I267" s="5"/>
      <c r="J267" s="5"/>
    </row>
    <row r="268" spans="1:10" x14ac:dyDescent="0.2">
      <c r="A268" s="1" t="s">
        <v>157</v>
      </c>
      <c r="B268" s="5">
        <v>0.99383500000000002</v>
      </c>
      <c r="C268" s="5">
        <v>0.2351955</v>
      </c>
      <c r="D268" s="5">
        <v>4.2300000000000004</v>
      </c>
      <c r="E268" s="5">
        <v>0</v>
      </c>
      <c r="F268" s="5">
        <v>0.53286020000000001</v>
      </c>
      <c r="G268" s="5">
        <v>1.4548099999999999</v>
      </c>
      <c r="I268" s="5"/>
      <c r="J268" s="5"/>
    </row>
    <row r="269" spans="1:10" x14ac:dyDescent="0.2">
      <c r="B269" s="5"/>
      <c r="C269" s="5"/>
      <c r="D269" s="5"/>
      <c r="E269" s="5"/>
      <c r="F269" s="5"/>
      <c r="G269" s="5"/>
      <c r="I269" s="5"/>
      <c r="J269" s="5"/>
    </row>
    <row r="270" spans="1:10" x14ac:dyDescent="0.2">
      <c r="A270" s="1" t="s">
        <v>11</v>
      </c>
      <c r="B270" s="5"/>
      <c r="C270" s="5"/>
      <c r="D270" s="5"/>
      <c r="E270" s="5"/>
      <c r="F270" s="5"/>
      <c r="G270" s="5"/>
      <c r="I270" s="5"/>
      <c r="J270" s="5"/>
    </row>
    <row r="271" spans="1:10" x14ac:dyDescent="0.2">
      <c r="A271" s="1" t="s">
        <v>157</v>
      </c>
      <c r="B271" s="5">
        <v>0.14448630000000001</v>
      </c>
      <c r="C271" s="5">
        <v>7.2831000000000007E-2</v>
      </c>
      <c r="D271" s="5">
        <v>1.98</v>
      </c>
      <c r="E271" s="5">
        <v>4.7E-2</v>
      </c>
      <c r="F271" s="5">
        <v>1.7401999999999999E-3</v>
      </c>
      <c r="G271" s="5">
        <v>0.2872324</v>
      </c>
      <c r="I271" s="5"/>
      <c r="J271" s="5"/>
    </row>
    <row r="272" spans="1:10" x14ac:dyDescent="0.2">
      <c r="B272" s="5"/>
      <c r="C272" s="5"/>
      <c r="D272" s="5"/>
      <c r="E272" s="5"/>
      <c r="F272" s="5"/>
      <c r="G272" s="5"/>
      <c r="I272" s="5"/>
      <c r="J272" s="5"/>
    </row>
    <row r="273" spans="1:10" x14ac:dyDescent="0.2">
      <c r="A273" s="1" t="s">
        <v>12</v>
      </c>
      <c r="B273" s="5"/>
      <c r="C273" s="5"/>
      <c r="D273" s="5"/>
      <c r="E273" s="5"/>
      <c r="F273" s="5"/>
      <c r="G273" s="5"/>
      <c r="I273" s="5"/>
      <c r="J273" s="5"/>
    </row>
    <row r="274" spans="1:10" x14ac:dyDescent="0.2">
      <c r="A274" s="1" t="s">
        <v>157</v>
      </c>
      <c r="B274" s="5">
        <v>1.01858</v>
      </c>
      <c r="C274" s="5">
        <v>0.31073070000000003</v>
      </c>
      <c r="D274" s="5">
        <v>3.28</v>
      </c>
      <c r="E274" s="5">
        <v>1E-3</v>
      </c>
      <c r="F274" s="5">
        <v>0.40955900000000001</v>
      </c>
      <c r="G274" s="5">
        <v>1.6276010000000001</v>
      </c>
      <c r="I274" s="5"/>
      <c r="J274" s="5"/>
    </row>
    <row r="275" spans="1:10" x14ac:dyDescent="0.2">
      <c r="B275" s="5"/>
      <c r="C275" s="5"/>
      <c r="D275" s="5"/>
      <c r="E275" s="5"/>
      <c r="F275" s="5"/>
      <c r="G275" s="5"/>
      <c r="I275" s="5"/>
      <c r="J275" s="5"/>
    </row>
    <row r="276" spans="1:10" x14ac:dyDescent="0.2">
      <c r="A276" s="1" t="s">
        <v>55</v>
      </c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A277" s="1" t="s">
        <v>157</v>
      </c>
      <c r="B277" s="5">
        <v>0.28667330000000002</v>
      </c>
      <c r="C277" s="5">
        <v>0.31898009999999999</v>
      </c>
      <c r="D277" s="5">
        <v>0.9</v>
      </c>
      <c r="E277" s="5">
        <v>0.36899999999999999</v>
      </c>
      <c r="F277" s="5">
        <v>-0.33851629999999999</v>
      </c>
      <c r="G277" s="5">
        <v>0.91186290000000003</v>
      </c>
      <c r="I277" s="5"/>
      <c r="J277" s="5"/>
    </row>
    <row r="278" spans="1:10" x14ac:dyDescent="0.2">
      <c r="B278" s="5"/>
      <c r="C278" s="5"/>
      <c r="D278" s="5"/>
      <c r="E278" s="5"/>
      <c r="F278" s="5"/>
      <c r="G278" s="5"/>
      <c r="I278" s="5"/>
      <c r="J278" s="5"/>
    </row>
    <row r="279" spans="1:10" x14ac:dyDescent="0.2">
      <c r="A279" s="1" t="s">
        <v>14</v>
      </c>
      <c r="B279" s="5"/>
      <c r="C279" s="5"/>
      <c r="D279" s="5"/>
      <c r="E279" s="5"/>
      <c r="F279" s="5"/>
      <c r="G279" s="5"/>
      <c r="I279" s="5"/>
      <c r="J279" s="5"/>
    </row>
    <row r="280" spans="1:10" x14ac:dyDescent="0.2">
      <c r="A280" s="1" t="s">
        <v>157</v>
      </c>
      <c r="B280" s="5">
        <v>0.13067210000000001</v>
      </c>
      <c r="C280" s="5">
        <v>0.1097921</v>
      </c>
      <c r="D280" s="5">
        <v>1.19</v>
      </c>
      <c r="E280" s="5">
        <v>0.23400000000000001</v>
      </c>
      <c r="F280" s="5">
        <v>-8.4516400000000005E-2</v>
      </c>
      <c r="G280" s="5">
        <v>0.34586060000000002</v>
      </c>
      <c r="I280" s="5"/>
      <c r="J280" s="5"/>
    </row>
    <row r="281" spans="1:10" x14ac:dyDescent="0.2">
      <c r="B281" s="5"/>
      <c r="C281" s="5"/>
      <c r="D281" s="5"/>
      <c r="E281" s="5"/>
      <c r="F281" s="5"/>
      <c r="G281" s="5"/>
      <c r="I281" s="5"/>
      <c r="J281" s="5"/>
    </row>
    <row r="282" spans="1:10" x14ac:dyDescent="0.2">
      <c r="A282" s="1" t="s">
        <v>64</v>
      </c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A283" s="1" t="s">
        <v>157</v>
      </c>
      <c r="B283" s="5">
        <v>-5.0248599999999997E-2</v>
      </c>
      <c r="C283" s="5">
        <v>6.1927099999999999E-2</v>
      </c>
      <c r="D283" s="5">
        <v>-0.81</v>
      </c>
      <c r="E283" s="5">
        <v>0.41699999999999998</v>
      </c>
      <c r="F283" s="5">
        <v>-0.17162350000000001</v>
      </c>
      <c r="G283" s="5">
        <v>7.1126300000000003E-2</v>
      </c>
      <c r="I283" s="5"/>
      <c r="J283" s="5"/>
    </row>
    <row r="284" spans="1:10" x14ac:dyDescent="0.2">
      <c r="B284" s="5"/>
      <c r="C284" s="5"/>
      <c r="D284" s="5"/>
      <c r="E284" s="5"/>
      <c r="F284" s="5"/>
      <c r="G284" s="5"/>
      <c r="I284" s="5"/>
      <c r="J284" s="5"/>
    </row>
    <row r="285" spans="1:10" x14ac:dyDescent="0.2">
      <c r="A285" s="1" t="s">
        <v>19</v>
      </c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A286" s="1" t="s">
        <v>157</v>
      </c>
      <c r="B286" s="5">
        <v>0.3330494</v>
      </c>
      <c r="C286" s="5">
        <v>4.7620099999999999E-2</v>
      </c>
      <c r="D286" s="5">
        <v>6.99</v>
      </c>
      <c r="E286" s="5">
        <v>0</v>
      </c>
      <c r="F286" s="5">
        <v>0.23971580000000001</v>
      </c>
      <c r="G286" s="5">
        <v>0.42638300000000001</v>
      </c>
      <c r="I286" s="5"/>
      <c r="J286" s="5"/>
    </row>
    <row r="287" spans="1:10" x14ac:dyDescent="0.2">
      <c r="B287" s="5"/>
      <c r="C287" s="5"/>
      <c r="D287" s="5"/>
      <c r="E287" s="5"/>
      <c r="F287" s="5"/>
      <c r="G287" s="5"/>
      <c r="I287" s="5"/>
      <c r="J287" s="5"/>
    </row>
    <row r="288" spans="1:10" x14ac:dyDescent="0.2">
      <c r="A288" s="1" t="s">
        <v>20</v>
      </c>
      <c r="B288" s="5"/>
      <c r="C288" s="5"/>
      <c r="D288" s="5"/>
      <c r="E288" s="5"/>
      <c r="F288" s="5"/>
      <c r="G288" s="5"/>
      <c r="I288" s="5"/>
      <c r="J288" s="5"/>
    </row>
    <row r="289" spans="1:10" x14ac:dyDescent="0.2">
      <c r="A289" s="1" t="s">
        <v>157</v>
      </c>
      <c r="B289" s="5">
        <v>0.1065436</v>
      </c>
      <c r="C289" s="5">
        <v>4.2195999999999997E-2</v>
      </c>
      <c r="D289" s="5">
        <v>2.52</v>
      </c>
      <c r="E289" s="5">
        <v>1.2E-2</v>
      </c>
      <c r="F289" s="5">
        <v>2.3840900000000002E-2</v>
      </c>
      <c r="G289" s="5">
        <v>0.18924640000000001</v>
      </c>
      <c r="I289" s="5"/>
      <c r="J289" s="5"/>
    </row>
    <row r="290" spans="1:10" x14ac:dyDescent="0.2">
      <c r="B290" s="5"/>
      <c r="C290" s="5"/>
      <c r="D290" s="5"/>
      <c r="E290" s="5"/>
      <c r="F290" s="5"/>
      <c r="G290" s="5"/>
      <c r="I290" s="5"/>
      <c r="J290" s="5"/>
    </row>
    <row r="291" spans="1:10" x14ac:dyDescent="0.2">
      <c r="A291" s="1" t="s">
        <v>21</v>
      </c>
      <c r="B291" s="5"/>
      <c r="C291" s="5"/>
      <c r="D291" s="5"/>
      <c r="E291" s="5"/>
      <c r="F291" s="5"/>
      <c r="G291" s="5"/>
      <c r="I291" s="5"/>
      <c r="J291" s="5"/>
    </row>
    <row r="292" spans="1:10" x14ac:dyDescent="0.2">
      <c r="A292" s="1" t="s">
        <v>157</v>
      </c>
      <c r="B292" s="5">
        <v>-2.969347</v>
      </c>
      <c r="C292" s="5">
        <v>1.5118819999999999</v>
      </c>
      <c r="D292" s="5">
        <v>-1.96</v>
      </c>
      <c r="E292" s="5">
        <v>0.05</v>
      </c>
      <c r="F292" s="5">
        <v>-5.932582</v>
      </c>
      <c r="G292" s="5">
        <v>-6.1117999999999997E-3</v>
      </c>
      <c r="I292" s="5"/>
      <c r="J292" s="5"/>
    </row>
    <row r="293" spans="1:10" x14ac:dyDescent="0.2">
      <c r="B293" s="5"/>
      <c r="C293" s="5"/>
      <c r="D293" s="5"/>
      <c r="E293" s="5"/>
      <c r="F293" s="5"/>
      <c r="G293" s="5"/>
      <c r="I293" s="5"/>
      <c r="J293" s="5"/>
    </row>
    <row r="294" spans="1:10" x14ac:dyDescent="0.2">
      <c r="A294" s="1" t="s">
        <v>50</v>
      </c>
      <c r="B294" s="5">
        <v>44.354520000000001</v>
      </c>
      <c r="C294" s="5">
        <v>24.61862</v>
      </c>
      <c r="D294" s="5">
        <v>1.8</v>
      </c>
      <c r="E294" s="5">
        <v>7.1999999999999995E-2</v>
      </c>
      <c r="F294" s="5">
        <v>-3.897097</v>
      </c>
      <c r="G294" s="5">
        <v>92.606139999999996</v>
      </c>
      <c r="I294" s="5"/>
      <c r="J294" s="5"/>
    </row>
    <row r="295" spans="1:10" x14ac:dyDescent="0.2">
      <c r="B295" s="5"/>
      <c r="C295" s="5"/>
      <c r="D295" s="5"/>
      <c r="E295" s="5"/>
      <c r="F295" s="5"/>
      <c r="G295" s="5"/>
      <c r="I295" s="5"/>
      <c r="J295" s="5"/>
    </row>
    <row r="296" spans="1:10" x14ac:dyDescent="0.2">
      <c r="A296" s="1" t="s">
        <v>19</v>
      </c>
      <c r="B296" s="5"/>
      <c r="C296" s="5"/>
      <c r="D296" s="5"/>
      <c r="E296" s="5"/>
      <c r="F296" s="5"/>
      <c r="G296" s="5"/>
      <c r="I296" s="5"/>
      <c r="J296" s="5"/>
    </row>
    <row r="297" spans="1:10" x14ac:dyDescent="0.2">
      <c r="A297" s="1" t="s">
        <v>6</v>
      </c>
      <c r="B297" s="5"/>
      <c r="C297" s="5"/>
      <c r="D297" s="5"/>
      <c r="E297" s="5"/>
      <c r="F297" s="5"/>
      <c r="G297" s="5"/>
      <c r="I297" s="5"/>
      <c r="J297" s="5"/>
    </row>
    <row r="298" spans="1:10" x14ac:dyDescent="0.2">
      <c r="A298" s="1" t="s">
        <v>157</v>
      </c>
      <c r="B298" s="5">
        <v>3.733225</v>
      </c>
      <c r="C298" s="5">
        <v>1.017695</v>
      </c>
      <c r="D298" s="5">
        <v>3.67</v>
      </c>
      <c r="E298" s="5">
        <v>0</v>
      </c>
      <c r="F298" s="5">
        <v>1.738578</v>
      </c>
      <c r="G298" s="5">
        <v>5.7278710000000004</v>
      </c>
      <c r="I298" s="5"/>
      <c r="J298" s="5"/>
    </row>
    <row r="299" spans="1:10" x14ac:dyDescent="0.2">
      <c r="B299" s="5"/>
      <c r="C299" s="5"/>
      <c r="D299" s="5"/>
      <c r="E299" s="5"/>
      <c r="F299" s="5"/>
      <c r="G299" s="5"/>
      <c r="I299" s="5"/>
      <c r="J299" s="5"/>
    </row>
    <row r="300" spans="1:10" x14ac:dyDescent="0.2">
      <c r="A300" s="1" t="s">
        <v>8</v>
      </c>
      <c r="B300" s="5"/>
      <c r="C300" s="5"/>
      <c r="D300" s="5"/>
      <c r="E300" s="5"/>
      <c r="F300" s="5"/>
      <c r="G300" s="5"/>
      <c r="I300" s="5"/>
      <c r="J300" s="5"/>
    </row>
    <row r="301" spans="1:10" x14ac:dyDescent="0.2">
      <c r="A301" s="1" t="s">
        <v>157</v>
      </c>
      <c r="B301" s="5">
        <v>-0.88201739999999995</v>
      </c>
      <c r="C301" s="5">
        <v>0.2319679</v>
      </c>
      <c r="D301" s="5">
        <v>-3.8</v>
      </c>
      <c r="E301" s="5">
        <v>0</v>
      </c>
      <c r="F301" s="5">
        <v>-1.3366659999999999</v>
      </c>
      <c r="G301" s="5">
        <v>-0.42736869999999999</v>
      </c>
      <c r="I301" s="5"/>
      <c r="J301" s="5"/>
    </row>
    <row r="302" spans="1:10" x14ac:dyDescent="0.2">
      <c r="B302" s="5"/>
      <c r="C302" s="5"/>
      <c r="D302" s="5"/>
      <c r="E302" s="5"/>
      <c r="F302" s="5"/>
      <c r="G302" s="5"/>
      <c r="I302" s="5"/>
      <c r="J302" s="5"/>
    </row>
    <row r="303" spans="1:10" x14ac:dyDescent="0.2">
      <c r="A303" s="1" t="s">
        <v>10</v>
      </c>
      <c r="B303" s="5"/>
      <c r="C303" s="5"/>
      <c r="D303" s="5"/>
      <c r="E303" s="5"/>
      <c r="F303" s="5"/>
      <c r="G303" s="5"/>
      <c r="I303" s="5"/>
      <c r="J303" s="5"/>
    </row>
    <row r="304" spans="1:10" x14ac:dyDescent="0.2">
      <c r="A304" s="1" t="s">
        <v>157</v>
      </c>
      <c r="B304" s="5">
        <v>3.0384760000000002</v>
      </c>
      <c r="C304" s="5">
        <v>0.84013470000000001</v>
      </c>
      <c r="D304" s="5">
        <v>3.62</v>
      </c>
      <c r="E304" s="5">
        <v>0</v>
      </c>
      <c r="F304" s="5">
        <v>1.391842</v>
      </c>
      <c r="G304" s="5">
        <v>4.6851089999999997</v>
      </c>
      <c r="I304" s="5"/>
      <c r="J304" s="5"/>
    </row>
    <row r="305" spans="1:10" x14ac:dyDescent="0.2">
      <c r="B305" s="5"/>
      <c r="C305" s="5"/>
      <c r="D305" s="5"/>
      <c r="E305" s="5"/>
      <c r="F305" s="5"/>
      <c r="G305" s="5"/>
      <c r="I305" s="5"/>
      <c r="J305" s="5"/>
    </row>
    <row r="306" spans="1:10" x14ac:dyDescent="0.2">
      <c r="A306" s="1" t="s">
        <v>11</v>
      </c>
      <c r="B306" s="5"/>
      <c r="C306" s="5"/>
      <c r="D306" s="5"/>
      <c r="E306" s="5"/>
      <c r="F306" s="5"/>
      <c r="G306" s="5"/>
      <c r="I306" s="5"/>
      <c r="J306" s="5"/>
    </row>
    <row r="307" spans="1:10" x14ac:dyDescent="0.2">
      <c r="A307" s="1" t="s">
        <v>157</v>
      </c>
      <c r="B307" s="5">
        <v>1.1571340000000001</v>
      </c>
      <c r="C307" s="5">
        <v>0.26015739999999998</v>
      </c>
      <c r="D307" s="5">
        <v>4.45</v>
      </c>
      <c r="E307" s="5">
        <v>0</v>
      </c>
      <c r="F307" s="5">
        <v>0.64723459999999999</v>
      </c>
      <c r="G307" s="5">
        <v>1.667033</v>
      </c>
      <c r="I307" s="5"/>
      <c r="J307" s="5"/>
    </row>
    <row r="308" spans="1:10" x14ac:dyDescent="0.2">
      <c r="B308" s="5"/>
      <c r="C308" s="5"/>
      <c r="D308" s="5"/>
      <c r="E308" s="5"/>
      <c r="F308" s="5"/>
      <c r="G308" s="5"/>
      <c r="I308" s="5"/>
      <c r="J308" s="5"/>
    </row>
    <row r="309" spans="1:10" x14ac:dyDescent="0.2">
      <c r="A309" s="1" t="s">
        <v>12</v>
      </c>
      <c r="B309" s="5"/>
      <c r="C309" s="5"/>
      <c r="D309" s="5"/>
      <c r="E309" s="5"/>
      <c r="F309" s="5"/>
      <c r="G309" s="5"/>
      <c r="I309" s="5"/>
      <c r="J309" s="5"/>
    </row>
    <row r="310" spans="1:10" x14ac:dyDescent="0.2">
      <c r="A310" s="1" t="s">
        <v>157</v>
      </c>
      <c r="B310" s="5">
        <v>-2.7953830000000002</v>
      </c>
      <c r="C310" s="5">
        <v>1.1099509999999999</v>
      </c>
      <c r="D310" s="5">
        <v>-2.52</v>
      </c>
      <c r="E310" s="5">
        <v>1.2E-2</v>
      </c>
      <c r="F310" s="5">
        <v>-4.9708480000000002</v>
      </c>
      <c r="G310" s="5">
        <v>-0.61991790000000002</v>
      </c>
      <c r="I310" s="5"/>
      <c r="J310" s="5"/>
    </row>
    <row r="311" spans="1:10" x14ac:dyDescent="0.2">
      <c r="B311" s="5"/>
      <c r="C311" s="5"/>
      <c r="D311" s="5"/>
      <c r="E311" s="5"/>
      <c r="F311" s="5"/>
      <c r="G311" s="5"/>
      <c r="I311" s="5"/>
      <c r="J311" s="5"/>
    </row>
    <row r="312" spans="1:10" x14ac:dyDescent="0.2">
      <c r="A312" s="1" t="s">
        <v>55</v>
      </c>
      <c r="B312" s="5"/>
      <c r="C312" s="5"/>
      <c r="D312" s="5"/>
      <c r="E312" s="5"/>
      <c r="F312" s="5"/>
      <c r="G312" s="5"/>
      <c r="I312" s="5"/>
      <c r="J312" s="5"/>
    </row>
    <row r="313" spans="1:10" x14ac:dyDescent="0.2">
      <c r="A313" s="1" t="s">
        <v>157</v>
      </c>
      <c r="B313" s="5">
        <v>-3.8391320000000002</v>
      </c>
      <c r="C313" s="5">
        <v>1.139419</v>
      </c>
      <c r="D313" s="5">
        <v>-3.37</v>
      </c>
      <c r="E313" s="5">
        <v>1E-3</v>
      </c>
      <c r="F313" s="5">
        <v>-6.0723520000000004</v>
      </c>
      <c r="G313" s="5">
        <v>-1.6059110000000001</v>
      </c>
      <c r="I313" s="5"/>
      <c r="J313" s="5"/>
    </row>
    <row r="314" spans="1:10" x14ac:dyDescent="0.2">
      <c r="B314" s="5"/>
      <c r="C314" s="5"/>
      <c r="D314" s="5"/>
      <c r="E314" s="5"/>
      <c r="F314" s="5"/>
      <c r="G314" s="5"/>
      <c r="I314" s="5"/>
      <c r="J314" s="5"/>
    </row>
    <row r="315" spans="1:10" x14ac:dyDescent="0.2">
      <c r="A315" s="1" t="s">
        <v>14</v>
      </c>
      <c r="B315" s="5"/>
      <c r="C315" s="5"/>
      <c r="D315" s="5"/>
      <c r="E315" s="5"/>
      <c r="F315" s="5"/>
      <c r="G315" s="5"/>
      <c r="I315" s="5"/>
      <c r="J315" s="5"/>
    </row>
    <row r="316" spans="1:10" x14ac:dyDescent="0.2">
      <c r="A316" s="1" t="s">
        <v>157</v>
      </c>
      <c r="B316" s="5">
        <v>1.1794720000000001</v>
      </c>
      <c r="C316" s="5">
        <v>0.3921848</v>
      </c>
      <c r="D316" s="5">
        <v>3.01</v>
      </c>
      <c r="E316" s="5">
        <v>3.0000000000000001E-3</v>
      </c>
      <c r="F316" s="5">
        <v>0.41080359999999999</v>
      </c>
      <c r="G316" s="5">
        <v>1.94814</v>
      </c>
      <c r="I316" s="5"/>
      <c r="J316" s="5"/>
    </row>
    <row r="317" spans="1:10" x14ac:dyDescent="0.2">
      <c r="B317" s="5"/>
      <c r="C317" s="5"/>
      <c r="D317" s="5"/>
      <c r="E317" s="5"/>
      <c r="F317" s="5"/>
      <c r="G317" s="5"/>
      <c r="I317" s="5"/>
      <c r="J317" s="5"/>
    </row>
    <row r="318" spans="1:10" x14ac:dyDescent="0.2">
      <c r="A318" s="1" t="s">
        <v>64</v>
      </c>
      <c r="B318" s="5"/>
      <c r="C318" s="5"/>
      <c r="D318" s="5"/>
      <c r="E318" s="5"/>
      <c r="F318" s="5"/>
      <c r="G318" s="5"/>
      <c r="I318" s="5"/>
      <c r="J318" s="5"/>
    </row>
    <row r="319" spans="1:10" x14ac:dyDescent="0.2">
      <c r="A319" s="1" t="s">
        <v>157</v>
      </c>
      <c r="B319" s="5">
        <v>-0.15242710000000001</v>
      </c>
      <c r="C319" s="5">
        <v>0.22120790000000001</v>
      </c>
      <c r="D319" s="5">
        <v>-0.69</v>
      </c>
      <c r="E319" s="5">
        <v>0.49099999999999999</v>
      </c>
      <c r="F319" s="5">
        <v>-0.58598660000000002</v>
      </c>
      <c r="G319" s="5">
        <v>0.2811323</v>
      </c>
      <c r="I319" s="5"/>
      <c r="J319" s="5"/>
    </row>
    <row r="320" spans="1:10" x14ac:dyDescent="0.2">
      <c r="B320" s="5"/>
      <c r="C320" s="5"/>
      <c r="D320" s="5"/>
      <c r="E320" s="5"/>
      <c r="F320" s="5"/>
      <c r="G320" s="5"/>
      <c r="I320" s="5"/>
      <c r="J320" s="5"/>
    </row>
    <row r="321" spans="1:10" x14ac:dyDescent="0.2">
      <c r="A321" s="1" t="s">
        <v>19</v>
      </c>
      <c r="B321" s="5"/>
      <c r="C321" s="5"/>
      <c r="D321" s="5"/>
      <c r="E321" s="5"/>
      <c r="F321" s="5"/>
      <c r="G321" s="5"/>
      <c r="I321" s="5"/>
      <c r="J321" s="5"/>
    </row>
    <row r="322" spans="1:10" x14ac:dyDescent="0.2">
      <c r="A322" s="1" t="s">
        <v>157</v>
      </c>
      <c r="B322" s="5">
        <v>0.19875280000000001</v>
      </c>
      <c r="C322" s="5">
        <v>0.17010220000000001</v>
      </c>
      <c r="D322" s="5">
        <v>1.17</v>
      </c>
      <c r="E322" s="5">
        <v>0.24299999999999999</v>
      </c>
      <c r="F322" s="5">
        <v>-0.13464139999999999</v>
      </c>
      <c r="G322" s="5">
        <v>0.53214700000000004</v>
      </c>
      <c r="I322" s="5"/>
      <c r="J322" s="5"/>
    </row>
    <row r="323" spans="1:10" x14ac:dyDescent="0.2">
      <c r="B323" s="5"/>
      <c r="C323" s="5"/>
      <c r="D323" s="5"/>
      <c r="E323" s="5"/>
      <c r="F323" s="5"/>
      <c r="G323" s="5"/>
      <c r="I323" s="5"/>
      <c r="J323" s="5"/>
    </row>
    <row r="324" spans="1:10" x14ac:dyDescent="0.2">
      <c r="A324" s="1" t="s">
        <v>20</v>
      </c>
      <c r="B324" s="5"/>
      <c r="C324" s="5"/>
      <c r="D324" s="5"/>
      <c r="E324" s="5"/>
      <c r="F324" s="5"/>
      <c r="G324" s="5"/>
      <c r="I324" s="5"/>
      <c r="J324" s="5"/>
    </row>
    <row r="325" spans="1:10" x14ac:dyDescent="0.2">
      <c r="A325" s="1" t="s">
        <v>157</v>
      </c>
      <c r="B325" s="5">
        <v>-0.1884401</v>
      </c>
      <c r="C325" s="5">
        <v>0.15072720000000001</v>
      </c>
      <c r="D325" s="5">
        <v>-1.25</v>
      </c>
      <c r="E325" s="5">
        <v>0.21099999999999999</v>
      </c>
      <c r="F325" s="5">
        <v>-0.48386000000000001</v>
      </c>
      <c r="G325" s="5">
        <v>0.1069798</v>
      </c>
      <c r="I325" s="5"/>
      <c r="J325" s="5"/>
    </row>
    <row r="326" spans="1:10" x14ac:dyDescent="0.2">
      <c r="B326" s="5"/>
      <c r="C326" s="5"/>
      <c r="D326" s="5"/>
      <c r="E326" s="5"/>
      <c r="F326" s="5"/>
      <c r="G326" s="5"/>
      <c r="I326" s="5"/>
      <c r="J326" s="5"/>
    </row>
    <row r="327" spans="1:10" x14ac:dyDescent="0.2">
      <c r="A327" s="1" t="s">
        <v>21</v>
      </c>
      <c r="B327" s="5"/>
      <c r="C327" s="5"/>
      <c r="D327" s="5"/>
      <c r="E327" s="5"/>
      <c r="F327" s="5"/>
      <c r="G327" s="5"/>
      <c r="I327" s="5"/>
      <c r="J327" s="5"/>
    </row>
    <row r="328" spans="1:10" x14ac:dyDescent="0.2">
      <c r="A328" s="1" t="s">
        <v>157</v>
      </c>
      <c r="B328" s="5">
        <v>-28.59224</v>
      </c>
      <c r="C328" s="5">
        <v>5.4005489999999998</v>
      </c>
      <c r="D328" s="5">
        <v>-5.29</v>
      </c>
      <c r="E328" s="5">
        <v>0</v>
      </c>
      <c r="F328" s="5">
        <v>-39.177120000000002</v>
      </c>
      <c r="G328" s="5">
        <v>-18.007359999999998</v>
      </c>
      <c r="I328" s="5"/>
      <c r="J328" s="5"/>
    </row>
    <row r="329" spans="1:10" x14ac:dyDescent="0.2">
      <c r="B329" s="5"/>
      <c r="C329" s="5"/>
      <c r="D329" s="5"/>
      <c r="E329" s="5"/>
      <c r="F329" s="5"/>
      <c r="G329" s="5"/>
      <c r="I329" s="5"/>
      <c r="J329" s="5"/>
    </row>
    <row r="330" spans="1:10" x14ac:dyDescent="0.2">
      <c r="A330" s="1" t="s">
        <v>50</v>
      </c>
      <c r="B330" s="5">
        <v>455.5016</v>
      </c>
      <c r="C330" s="5">
        <v>87.939430000000002</v>
      </c>
      <c r="D330" s="5">
        <v>5.18</v>
      </c>
      <c r="E330" s="5">
        <v>0</v>
      </c>
      <c r="F330" s="5">
        <v>283.14350000000002</v>
      </c>
      <c r="G330" s="5">
        <v>627.85969999999998</v>
      </c>
      <c r="I330" s="5"/>
      <c r="J330" s="5"/>
    </row>
    <row r="331" spans="1:10" x14ac:dyDescent="0.2">
      <c r="B331" s="5"/>
      <c r="C331" s="5"/>
      <c r="D331" s="5"/>
      <c r="E331" s="5"/>
      <c r="F331" s="5"/>
      <c r="G331" s="5"/>
      <c r="I331" s="5"/>
      <c r="J331" s="5"/>
    </row>
    <row r="332" spans="1:10" x14ac:dyDescent="0.2">
      <c r="A332" s="1" t="s">
        <v>20</v>
      </c>
      <c r="B332" s="5"/>
      <c r="C332" s="5"/>
      <c r="D332" s="5"/>
      <c r="E332" s="5"/>
      <c r="F332" s="5"/>
      <c r="G332" s="5"/>
      <c r="I332" s="5"/>
      <c r="J332" s="5"/>
    </row>
    <row r="333" spans="1:10" x14ac:dyDescent="0.2">
      <c r="A333" s="1" t="s">
        <v>6</v>
      </c>
      <c r="B333" s="5"/>
      <c r="C333" s="5"/>
      <c r="D333" s="5"/>
      <c r="E333" s="5"/>
      <c r="F333" s="5"/>
      <c r="G333" s="5"/>
      <c r="I333" s="5"/>
      <c r="J333" s="5"/>
    </row>
    <row r="334" spans="1:10" x14ac:dyDescent="0.2">
      <c r="A334" s="1" t="s">
        <v>157</v>
      </c>
      <c r="B334" s="5">
        <v>1.721965</v>
      </c>
      <c r="C334" s="5">
        <v>0.90667580000000003</v>
      </c>
      <c r="D334" s="5">
        <v>1.9</v>
      </c>
      <c r="E334" s="5">
        <v>5.8000000000000003E-2</v>
      </c>
      <c r="F334" s="5">
        <v>-5.5086799999999998E-2</v>
      </c>
      <c r="G334" s="5">
        <v>3.4990169999999998</v>
      </c>
      <c r="I334" s="5"/>
      <c r="J334" s="5"/>
    </row>
    <row r="335" spans="1:10" x14ac:dyDescent="0.2">
      <c r="B335" s="5"/>
      <c r="C335" s="5"/>
      <c r="D335" s="5"/>
      <c r="E335" s="5"/>
      <c r="F335" s="5"/>
      <c r="G335" s="5"/>
      <c r="I335" s="5"/>
      <c r="J335" s="5"/>
    </row>
    <row r="336" spans="1:10" x14ac:dyDescent="0.2">
      <c r="A336" s="1" t="s">
        <v>8</v>
      </c>
      <c r="B336" s="5"/>
      <c r="C336" s="5"/>
      <c r="D336" s="5"/>
      <c r="E336" s="5"/>
      <c r="F336" s="5"/>
      <c r="G336" s="5"/>
      <c r="I336" s="5"/>
      <c r="J336" s="5"/>
    </row>
    <row r="337" spans="1:10" x14ac:dyDescent="0.2">
      <c r="A337" s="1" t="s">
        <v>157</v>
      </c>
      <c r="B337" s="5">
        <v>0.102843</v>
      </c>
      <c r="C337" s="5">
        <v>0.2066627</v>
      </c>
      <c r="D337" s="5">
        <v>0.5</v>
      </c>
      <c r="E337" s="5">
        <v>0.61899999999999999</v>
      </c>
      <c r="F337" s="5">
        <v>-0.30220849999999999</v>
      </c>
      <c r="G337" s="5">
        <v>0.50789439999999997</v>
      </c>
      <c r="I337" s="5"/>
      <c r="J337" s="5"/>
    </row>
    <row r="338" spans="1:10" x14ac:dyDescent="0.2">
      <c r="B338" s="5"/>
      <c r="C338" s="5"/>
      <c r="D338" s="5"/>
      <c r="E338" s="5"/>
      <c r="F338" s="5"/>
      <c r="G338" s="5"/>
      <c r="I338" s="5"/>
      <c r="J338" s="5"/>
    </row>
    <row r="339" spans="1:10" x14ac:dyDescent="0.2">
      <c r="A339" s="1" t="s">
        <v>10</v>
      </c>
      <c r="B339" s="5"/>
      <c r="C339" s="5"/>
      <c r="D339" s="5"/>
      <c r="E339" s="5"/>
      <c r="F339" s="5"/>
      <c r="G339" s="5"/>
      <c r="I339" s="5"/>
      <c r="J339" s="5"/>
    </row>
    <row r="340" spans="1:10" x14ac:dyDescent="0.2">
      <c r="A340" s="1" t="s">
        <v>157</v>
      </c>
      <c r="B340" s="5">
        <v>-1.7030380000000001</v>
      </c>
      <c r="C340" s="5">
        <v>0.74848499999999996</v>
      </c>
      <c r="D340" s="5">
        <v>-2.2799999999999998</v>
      </c>
      <c r="E340" s="5">
        <v>2.3E-2</v>
      </c>
      <c r="F340" s="5">
        <v>-3.1700409999999999</v>
      </c>
      <c r="G340" s="5">
        <v>-0.23603379999999999</v>
      </c>
      <c r="I340" s="5"/>
      <c r="J340" s="5"/>
    </row>
    <row r="341" spans="1:10" x14ac:dyDescent="0.2">
      <c r="B341" s="5"/>
      <c r="C341" s="5"/>
      <c r="D341" s="5"/>
      <c r="E341" s="5"/>
      <c r="F341" s="5"/>
      <c r="G341" s="5"/>
      <c r="I341" s="5"/>
      <c r="J341" s="5"/>
    </row>
    <row r="342" spans="1:10" x14ac:dyDescent="0.2">
      <c r="A342" s="1" t="s">
        <v>11</v>
      </c>
      <c r="B342" s="5"/>
      <c r="C342" s="5"/>
      <c r="D342" s="5"/>
      <c r="E342" s="5"/>
      <c r="F342" s="5"/>
      <c r="G342" s="5"/>
      <c r="I342" s="5"/>
      <c r="J342" s="5"/>
    </row>
    <row r="343" spans="1:10" x14ac:dyDescent="0.2">
      <c r="A343" s="1" t="s">
        <v>157</v>
      </c>
      <c r="B343" s="5">
        <v>-0.2823021</v>
      </c>
      <c r="C343" s="5">
        <v>0.23177700000000001</v>
      </c>
      <c r="D343" s="5">
        <v>-1.22</v>
      </c>
      <c r="E343" s="5">
        <v>0.223</v>
      </c>
      <c r="F343" s="5">
        <v>-0.73657669999999997</v>
      </c>
      <c r="G343" s="5">
        <v>0.1719724</v>
      </c>
      <c r="I343" s="5"/>
      <c r="J343" s="5"/>
    </row>
    <row r="344" spans="1:10" x14ac:dyDescent="0.2">
      <c r="B344" s="5"/>
      <c r="C344" s="5"/>
      <c r="D344" s="5"/>
      <c r="E344" s="5"/>
      <c r="F344" s="5"/>
      <c r="G344" s="5"/>
      <c r="I344" s="5"/>
      <c r="J344" s="5"/>
    </row>
    <row r="345" spans="1:10" x14ac:dyDescent="0.2">
      <c r="A345" s="1" t="s">
        <v>12</v>
      </c>
      <c r="B345" s="5"/>
      <c r="C345" s="5"/>
      <c r="D345" s="5"/>
      <c r="E345" s="5"/>
      <c r="F345" s="5"/>
      <c r="G345" s="5"/>
      <c r="I345" s="5"/>
      <c r="J345" s="5"/>
    </row>
    <row r="346" spans="1:10" x14ac:dyDescent="0.2">
      <c r="A346" s="1" t="s">
        <v>157</v>
      </c>
      <c r="B346" s="5">
        <v>0.27684690000000001</v>
      </c>
      <c r="C346" s="5">
        <v>0.98886759999999996</v>
      </c>
      <c r="D346" s="5">
        <v>0.28000000000000003</v>
      </c>
      <c r="E346" s="5">
        <v>0.78</v>
      </c>
      <c r="F346" s="5">
        <v>-1.6612979999999999</v>
      </c>
      <c r="G346" s="5">
        <v>2.2149920000000001</v>
      </c>
      <c r="I346" s="5"/>
      <c r="J346" s="5"/>
    </row>
    <row r="347" spans="1:10" x14ac:dyDescent="0.2">
      <c r="B347" s="5"/>
      <c r="C347" s="5"/>
      <c r="D347" s="5"/>
      <c r="E347" s="5"/>
      <c r="F347" s="5"/>
      <c r="G347" s="5"/>
      <c r="I347" s="5"/>
      <c r="J347" s="5"/>
    </row>
    <row r="348" spans="1:10" x14ac:dyDescent="0.2">
      <c r="A348" s="1" t="s">
        <v>55</v>
      </c>
      <c r="B348" s="5"/>
      <c r="C348" s="5"/>
      <c r="D348" s="5"/>
      <c r="E348" s="5"/>
      <c r="F348" s="5"/>
      <c r="G348" s="5"/>
      <c r="I348" s="5"/>
      <c r="J348" s="5"/>
    </row>
    <row r="349" spans="1:10" x14ac:dyDescent="0.2">
      <c r="A349" s="1" t="s">
        <v>157</v>
      </c>
      <c r="B349" s="5">
        <v>-2.6038030000000001</v>
      </c>
      <c r="C349" s="5">
        <v>1.0151209999999999</v>
      </c>
      <c r="D349" s="5">
        <v>-2.57</v>
      </c>
      <c r="E349" s="5">
        <v>0.01</v>
      </c>
      <c r="F349" s="5">
        <v>-4.5934030000000003</v>
      </c>
      <c r="G349" s="5">
        <v>-0.61420269999999999</v>
      </c>
      <c r="I349" s="5"/>
      <c r="J349" s="5"/>
    </row>
    <row r="350" spans="1:10" x14ac:dyDescent="0.2">
      <c r="B350" s="5"/>
      <c r="C350" s="5"/>
      <c r="D350" s="5"/>
      <c r="E350" s="5"/>
      <c r="F350" s="5"/>
      <c r="G350" s="5"/>
      <c r="I350" s="5"/>
      <c r="J350" s="5"/>
    </row>
    <row r="351" spans="1:10" x14ac:dyDescent="0.2">
      <c r="A351" s="1" t="s">
        <v>14</v>
      </c>
      <c r="B351" s="5"/>
      <c r="C351" s="5"/>
      <c r="D351" s="5"/>
      <c r="E351" s="5"/>
      <c r="F351" s="5"/>
      <c r="G351" s="5"/>
      <c r="I351" s="5"/>
      <c r="J351" s="5"/>
    </row>
    <row r="352" spans="1:10" x14ac:dyDescent="0.2">
      <c r="A352" s="1" t="s">
        <v>157</v>
      </c>
      <c r="B352" s="5">
        <v>1.1041609999999999</v>
      </c>
      <c r="C352" s="5">
        <v>0.34940169999999998</v>
      </c>
      <c r="D352" s="5">
        <v>3.16</v>
      </c>
      <c r="E352" s="5">
        <v>2E-3</v>
      </c>
      <c r="F352" s="5">
        <v>0.41934670000000002</v>
      </c>
      <c r="G352" s="5">
        <v>1.7889759999999999</v>
      </c>
      <c r="I352" s="5"/>
      <c r="J352" s="5"/>
    </row>
    <row r="353" spans="1:10" x14ac:dyDescent="0.2">
      <c r="B353" s="5"/>
      <c r="C353" s="5"/>
      <c r="D353" s="5"/>
      <c r="E353" s="5"/>
      <c r="F353" s="5"/>
      <c r="G353" s="5"/>
      <c r="I353" s="5"/>
      <c r="J353" s="5"/>
    </row>
    <row r="354" spans="1:10" x14ac:dyDescent="0.2">
      <c r="A354" s="1" t="s">
        <v>64</v>
      </c>
      <c r="B354" s="5"/>
      <c r="C354" s="5"/>
      <c r="D354" s="5"/>
      <c r="E354" s="5"/>
      <c r="F354" s="5"/>
      <c r="G354" s="5"/>
      <c r="I354" s="5"/>
      <c r="J354" s="5"/>
    </row>
    <row r="355" spans="1:10" x14ac:dyDescent="0.2">
      <c r="A355" s="1" t="s">
        <v>157</v>
      </c>
      <c r="B355" s="5">
        <v>9.2860100000000001E-2</v>
      </c>
      <c r="C355" s="5">
        <v>0.19707640000000001</v>
      </c>
      <c r="D355" s="5">
        <v>0.47</v>
      </c>
      <c r="E355" s="5">
        <v>0.63800000000000001</v>
      </c>
      <c r="F355" s="5">
        <v>-0.29340260000000001</v>
      </c>
      <c r="G355" s="5">
        <v>0.47912280000000002</v>
      </c>
      <c r="I355" s="5"/>
      <c r="J355" s="5"/>
    </row>
    <row r="356" spans="1:10" x14ac:dyDescent="0.2">
      <c r="B356" s="5"/>
      <c r="C356" s="5"/>
      <c r="D356" s="5"/>
      <c r="E356" s="5"/>
      <c r="F356" s="5"/>
      <c r="G356" s="5"/>
      <c r="I356" s="5"/>
      <c r="J356" s="5"/>
    </row>
    <row r="357" spans="1:10" x14ac:dyDescent="0.2">
      <c r="A357" s="1" t="s">
        <v>19</v>
      </c>
      <c r="B357" s="5"/>
      <c r="C357" s="5"/>
      <c r="D357" s="5"/>
      <c r="E357" s="5"/>
      <c r="F357" s="5"/>
      <c r="G357" s="5"/>
      <c r="I357" s="5"/>
      <c r="J357" s="5"/>
    </row>
    <row r="358" spans="1:10" x14ac:dyDescent="0.2">
      <c r="A358" s="1" t="s">
        <v>157</v>
      </c>
      <c r="B358" s="5">
        <v>0.18824589999999999</v>
      </c>
      <c r="C358" s="5">
        <v>0.15154590000000001</v>
      </c>
      <c r="D358" s="5">
        <v>1.24</v>
      </c>
      <c r="E358" s="5">
        <v>0.214</v>
      </c>
      <c r="F358" s="5">
        <v>-0.1087785</v>
      </c>
      <c r="G358" s="5">
        <v>0.48527029999999999</v>
      </c>
      <c r="I358" s="5"/>
      <c r="J358" s="5"/>
    </row>
    <row r="359" spans="1:10" x14ac:dyDescent="0.2">
      <c r="B359" s="5"/>
      <c r="C359" s="5"/>
      <c r="D359" s="5"/>
      <c r="E359" s="5"/>
      <c r="F359" s="5"/>
      <c r="G359" s="5"/>
      <c r="I359" s="5"/>
      <c r="J359" s="5"/>
    </row>
    <row r="360" spans="1:10" x14ac:dyDescent="0.2">
      <c r="A360" s="1" t="s">
        <v>20</v>
      </c>
      <c r="B360" s="5"/>
      <c r="C360" s="5"/>
      <c r="D360" s="5"/>
      <c r="E360" s="5"/>
      <c r="F360" s="5"/>
      <c r="G360" s="5"/>
      <c r="I360" s="5"/>
      <c r="J360" s="5"/>
    </row>
    <row r="361" spans="1:10" x14ac:dyDescent="0.2">
      <c r="A361" s="1" t="s">
        <v>157</v>
      </c>
      <c r="B361" s="5">
        <v>-0.39400629999999998</v>
      </c>
      <c r="C361" s="5">
        <v>0.1342845</v>
      </c>
      <c r="D361" s="5">
        <v>-2.93</v>
      </c>
      <c r="E361" s="5">
        <v>3.0000000000000001E-3</v>
      </c>
      <c r="F361" s="5">
        <v>-0.65719899999999998</v>
      </c>
      <c r="G361" s="5">
        <v>-0.1308135</v>
      </c>
      <c r="I361" s="5"/>
      <c r="J361" s="5"/>
    </row>
    <row r="362" spans="1:10" x14ac:dyDescent="0.2">
      <c r="B362" s="5"/>
      <c r="C362" s="5"/>
      <c r="D362" s="5"/>
      <c r="E362" s="5"/>
      <c r="F362" s="5"/>
      <c r="G362" s="5"/>
      <c r="I362" s="5"/>
      <c r="J362" s="5"/>
    </row>
    <row r="363" spans="1:10" x14ac:dyDescent="0.2">
      <c r="A363" s="1" t="s">
        <v>21</v>
      </c>
      <c r="B363" s="5"/>
      <c r="C363" s="5"/>
      <c r="D363" s="5"/>
      <c r="E363" s="5"/>
      <c r="F363" s="5"/>
      <c r="G363" s="5"/>
      <c r="I363" s="5"/>
      <c r="J363" s="5"/>
    </row>
    <row r="364" spans="1:10" x14ac:dyDescent="0.2">
      <c r="A364" s="1" t="s">
        <v>157</v>
      </c>
      <c r="B364" s="5">
        <v>-30.500160000000001</v>
      </c>
      <c r="C364" s="5">
        <v>4.811407</v>
      </c>
      <c r="D364" s="5">
        <v>-6.34</v>
      </c>
      <c r="E364" s="5">
        <v>0</v>
      </c>
      <c r="F364" s="5">
        <v>-39.930349999999997</v>
      </c>
      <c r="G364" s="5">
        <v>-21.069980000000001</v>
      </c>
      <c r="I364" s="5"/>
      <c r="J364" s="5"/>
    </row>
    <row r="365" spans="1:10" x14ac:dyDescent="0.2">
      <c r="B365" s="5"/>
      <c r="C365" s="5"/>
      <c r="D365" s="5"/>
      <c r="E365" s="5"/>
      <c r="F365" s="5"/>
      <c r="G365" s="5"/>
      <c r="I365" s="5"/>
      <c r="J365" s="5"/>
    </row>
    <row r="366" spans="1:10" x14ac:dyDescent="0.2">
      <c r="A366" s="1" t="s">
        <v>50</v>
      </c>
      <c r="B366" s="5">
        <v>519.1069</v>
      </c>
      <c r="C366" s="5">
        <v>78.346180000000004</v>
      </c>
      <c r="D366" s="5">
        <v>6.63</v>
      </c>
      <c r="E366" s="5">
        <v>0</v>
      </c>
      <c r="F366" s="5">
        <v>365.55130000000003</v>
      </c>
      <c r="G366" s="5">
        <v>672.6626</v>
      </c>
      <c r="I366" s="5"/>
      <c r="J366" s="5"/>
    </row>
    <row r="367" spans="1:10" x14ac:dyDescent="0.2">
      <c r="B367" s="5"/>
      <c r="C367" s="5"/>
      <c r="D367" s="5"/>
      <c r="E367" s="5"/>
      <c r="F367" s="5"/>
      <c r="G367" s="5"/>
      <c r="I367" s="5"/>
      <c r="J367" s="5"/>
    </row>
    <row r="368" spans="1:10" x14ac:dyDescent="0.2">
      <c r="A368" s="1" t="s">
        <v>21</v>
      </c>
      <c r="B368" s="5"/>
      <c r="C368" s="5"/>
      <c r="D368" s="5"/>
      <c r="E368" s="5"/>
      <c r="F368" s="5"/>
      <c r="G368" s="5"/>
      <c r="I368" s="5"/>
      <c r="J368" s="5"/>
    </row>
    <row r="369" spans="1:10" x14ac:dyDescent="0.2">
      <c r="A369" s="1" t="s">
        <v>6</v>
      </c>
      <c r="B369" s="5"/>
      <c r="C369" s="5"/>
      <c r="D369" s="5"/>
      <c r="E369" s="5"/>
      <c r="F369" s="5"/>
      <c r="G369" s="5"/>
      <c r="I369" s="5"/>
      <c r="J369" s="5"/>
    </row>
    <row r="370" spans="1:10" x14ac:dyDescent="0.2">
      <c r="A370" s="1" t="s">
        <v>157</v>
      </c>
      <c r="B370" s="5">
        <v>-1.685E-4</v>
      </c>
      <c r="C370" s="5">
        <v>3.0440000000000003E-4</v>
      </c>
      <c r="D370" s="5">
        <v>-0.55000000000000004</v>
      </c>
      <c r="E370" s="5">
        <v>0.57999999999999996</v>
      </c>
      <c r="F370" s="5">
        <v>-7.651E-4</v>
      </c>
      <c r="G370" s="5">
        <v>4.281E-4</v>
      </c>
      <c r="I370" s="5"/>
      <c r="J370" s="5"/>
    </row>
    <row r="371" spans="1:10" x14ac:dyDescent="0.2">
      <c r="B371" s="5"/>
      <c r="C371" s="5"/>
      <c r="D371" s="5"/>
      <c r="E371" s="5"/>
      <c r="F371" s="5"/>
      <c r="G371" s="5"/>
      <c r="I371" s="5"/>
      <c r="J371" s="5"/>
    </row>
    <row r="372" spans="1:10" x14ac:dyDescent="0.2">
      <c r="A372" s="1" t="s">
        <v>8</v>
      </c>
      <c r="B372" s="5"/>
      <c r="C372" s="5"/>
      <c r="D372" s="5"/>
      <c r="E372" s="5"/>
      <c r="F372" s="5"/>
      <c r="G372" s="5"/>
      <c r="I372" s="5"/>
      <c r="J372" s="5"/>
    </row>
    <row r="373" spans="1:10" x14ac:dyDescent="0.2">
      <c r="A373" s="1" t="s">
        <v>157</v>
      </c>
      <c r="B373" s="5">
        <v>-1.406E-4</v>
      </c>
      <c r="C373" s="5">
        <v>6.9400000000000006E-5</v>
      </c>
      <c r="D373" s="5">
        <v>-2.0299999999999998</v>
      </c>
      <c r="E373" s="5">
        <v>4.2999999999999997E-2</v>
      </c>
      <c r="F373" s="5">
        <v>-2.766E-4</v>
      </c>
      <c r="G373" s="5">
        <v>-4.6500000000000004E-6</v>
      </c>
      <c r="I373" s="5"/>
      <c r="J373" s="5"/>
    </row>
    <row r="374" spans="1:10" x14ac:dyDescent="0.2">
      <c r="B374" s="5"/>
      <c r="C374" s="5"/>
      <c r="D374" s="5"/>
      <c r="E374" s="5"/>
      <c r="F374" s="5"/>
      <c r="G374" s="5"/>
      <c r="I374" s="5"/>
      <c r="J374" s="5"/>
    </row>
    <row r="375" spans="1:10" x14ac:dyDescent="0.2">
      <c r="A375" s="1" t="s">
        <v>10</v>
      </c>
      <c r="B375" s="5"/>
      <c r="C375" s="5"/>
      <c r="D375" s="5"/>
      <c r="E375" s="5"/>
      <c r="F375" s="5"/>
      <c r="G375" s="5"/>
      <c r="I375" s="5"/>
      <c r="J375" s="5"/>
    </row>
    <row r="376" spans="1:10" x14ac:dyDescent="0.2">
      <c r="A376" s="1" t="s">
        <v>157</v>
      </c>
      <c r="B376" s="5">
        <v>8.8880000000000003E-4</v>
      </c>
      <c r="C376" s="5">
        <v>2.5129999999999998E-4</v>
      </c>
      <c r="D376" s="5">
        <v>3.54</v>
      </c>
      <c r="E376" s="5">
        <v>0</v>
      </c>
      <c r="F376" s="5">
        <v>3.9629999999999998E-4</v>
      </c>
      <c r="G376" s="5">
        <v>1.3814000000000001E-3</v>
      </c>
      <c r="I376" s="5"/>
      <c r="J376" s="5"/>
    </row>
    <row r="377" spans="1:10" x14ac:dyDescent="0.2">
      <c r="B377" s="5"/>
      <c r="C377" s="5"/>
      <c r="D377" s="5"/>
      <c r="E377" s="5"/>
      <c r="F377" s="5"/>
      <c r="G377" s="5"/>
      <c r="I377" s="5"/>
      <c r="J377" s="5"/>
    </row>
    <row r="378" spans="1:10" x14ac:dyDescent="0.2">
      <c r="A378" s="1" t="s">
        <v>11</v>
      </c>
      <c r="B378" s="5"/>
      <c r="C378" s="5"/>
      <c r="D378" s="5"/>
      <c r="E378" s="5"/>
      <c r="F378" s="5"/>
      <c r="G378" s="5"/>
      <c r="I378" s="5"/>
      <c r="J378" s="5"/>
    </row>
    <row r="379" spans="1:10" x14ac:dyDescent="0.2">
      <c r="A379" s="1" t="s">
        <v>157</v>
      </c>
      <c r="B379" s="5">
        <v>1.01E-5</v>
      </c>
      <c r="C379" s="5">
        <v>7.7799999999999994E-5</v>
      </c>
      <c r="D379" s="5">
        <v>0.13</v>
      </c>
      <c r="E379" s="5">
        <v>0.89700000000000002</v>
      </c>
      <c r="F379" s="5">
        <v>-1.4239999999999999E-4</v>
      </c>
      <c r="G379" s="5">
        <v>1.6259999999999999E-4</v>
      </c>
      <c r="I379" s="5"/>
      <c r="J379" s="5"/>
    </row>
    <row r="380" spans="1:10" x14ac:dyDescent="0.2">
      <c r="B380" s="5"/>
      <c r="C380" s="5"/>
      <c r="D380" s="5"/>
      <c r="E380" s="5"/>
      <c r="F380" s="5"/>
      <c r="G380" s="5"/>
      <c r="I380" s="5"/>
      <c r="J380" s="5"/>
    </row>
    <row r="381" spans="1:10" x14ac:dyDescent="0.2">
      <c r="A381" s="1" t="s">
        <v>12</v>
      </c>
      <c r="B381" s="5"/>
      <c r="C381" s="5"/>
      <c r="D381" s="5"/>
      <c r="E381" s="5"/>
      <c r="F381" s="5"/>
      <c r="G381" s="5"/>
      <c r="I381" s="5"/>
      <c r="J381" s="5"/>
    </row>
    <row r="382" spans="1:10" x14ac:dyDescent="0.2">
      <c r="A382" s="1" t="s">
        <v>157</v>
      </c>
      <c r="B382" s="5">
        <v>9.4019999999999998E-4</v>
      </c>
      <c r="C382" s="5">
        <v>3.3199999999999999E-4</v>
      </c>
      <c r="D382" s="5">
        <v>2.83</v>
      </c>
      <c r="E382" s="5">
        <v>5.0000000000000001E-3</v>
      </c>
      <c r="F382" s="5">
        <v>2.8949999999999999E-4</v>
      </c>
      <c r="G382" s="5">
        <v>1.5908999999999999E-3</v>
      </c>
      <c r="I382" s="5"/>
      <c r="J382" s="5"/>
    </row>
    <row r="383" spans="1:10" x14ac:dyDescent="0.2">
      <c r="B383" s="5"/>
      <c r="C383" s="5"/>
      <c r="D383" s="5"/>
      <c r="E383" s="5"/>
      <c r="F383" s="5"/>
      <c r="G383" s="5"/>
      <c r="I383" s="5"/>
      <c r="J383" s="5"/>
    </row>
    <row r="384" spans="1:10" x14ac:dyDescent="0.2">
      <c r="A384" s="1" t="s">
        <v>55</v>
      </c>
      <c r="B384" s="5"/>
      <c r="C384" s="5"/>
      <c r="D384" s="5"/>
      <c r="E384" s="5"/>
      <c r="F384" s="5"/>
      <c r="G384" s="5"/>
      <c r="I384" s="5"/>
      <c r="J384" s="5"/>
    </row>
    <row r="385" spans="1:10" x14ac:dyDescent="0.2">
      <c r="A385" s="1" t="s">
        <v>157</v>
      </c>
      <c r="B385" s="5">
        <v>-1.4239999999999999E-4</v>
      </c>
      <c r="C385" s="5">
        <v>3.4079999999999999E-4</v>
      </c>
      <c r="D385" s="5">
        <v>-0.42</v>
      </c>
      <c r="E385" s="5">
        <v>0.67600000000000005</v>
      </c>
      <c r="F385" s="5">
        <v>-8.1030000000000002E-4</v>
      </c>
      <c r="G385" s="5">
        <v>5.2559999999999998E-4</v>
      </c>
      <c r="I385" s="5"/>
      <c r="J385" s="5"/>
    </row>
    <row r="386" spans="1:10" x14ac:dyDescent="0.2">
      <c r="B386" s="5"/>
      <c r="C386" s="5"/>
      <c r="D386" s="5"/>
      <c r="E386" s="5"/>
      <c r="F386" s="5"/>
      <c r="G386" s="5"/>
      <c r="I386" s="5"/>
      <c r="J386" s="5"/>
    </row>
    <row r="387" spans="1:10" x14ac:dyDescent="0.2">
      <c r="A387" s="1" t="s">
        <v>14</v>
      </c>
      <c r="B387" s="5"/>
      <c r="C387" s="5"/>
      <c r="D387" s="5"/>
      <c r="E387" s="5"/>
      <c r="F387" s="5"/>
      <c r="G387" s="5"/>
      <c r="I387" s="5"/>
      <c r="J387" s="5"/>
    </row>
    <row r="388" spans="1:10" x14ac:dyDescent="0.2">
      <c r="A388" s="1" t="s">
        <v>157</v>
      </c>
      <c r="B388" s="5">
        <v>9.1500000000000001E-5</v>
      </c>
      <c r="C388" s="5">
        <v>1.1730000000000001E-4</v>
      </c>
      <c r="D388" s="5">
        <v>0.78</v>
      </c>
      <c r="E388" s="5">
        <v>0.436</v>
      </c>
      <c r="F388" s="5">
        <v>-1.3850000000000001E-4</v>
      </c>
      <c r="G388" s="5">
        <v>3.2140000000000001E-4</v>
      </c>
      <c r="I388" s="5"/>
      <c r="J388" s="5"/>
    </row>
    <row r="389" spans="1:10" x14ac:dyDescent="0.2">
      <c r="B389" s="5"/>
      <c r="C389" s="5"/>
      <c r="D389" s="5"/>
      <c r="E389" s="5"/>
      <c r="F389" s="5"/>
      <c r="G389" s="5"/>
      <c r="I389" s="5"/>
      <c r="J389" s="5"/>
    </row>
    <row r="390" spans="1:10" x14ac:dyDescent="0.2">
      <c r="A390" s="1" t="s">
        <v>64</v>
      </c>
      <c r="B390" s="5"/>
      <c r="C390" s="5"/>
      <c r="D390" s="5"/>
      <c r="E390" s="5"/>
      <c r="F390" s="5"/>
      <c r="G390" s="5"/>
      <c r="I390" s="5"/>
      <c r="J390" s="5"/>
    </row>
    <row r="391" spans="1:10" x14ac:dyDescent="0.2">
      <c r="A391" s="1" t="s">
        <v>157</v>
      </c>
      <c r="B391" s="5">
        <v>4.1350000000000002E-4</v>
      </c>
      <c r="C391" s="5">
        <v>6.6199999999999996E-5</v>
      </c>
      <c r="D391" s="5">
        <v>6.25</v>
      </c>
      <c r="E391" s="5">
        <v>0</v>
      </c>
      <c r="F391" s="5">
        <v>2.8380000000000001E-4</v>
      </c>
      <c r="G391" s="5">
        <v>5.4310000000000003E-4</v>
      </c>
      <c r="I391" s="5"/>
      <c r="J391" s="5"/>
    </row>
    <row r="392" spans="1:10" x14ac:dyDescent="0.2">
      <c r="B392" s="5"/>
      <c r="C392" s="5"/>
      <c r="D392" s="5"/>
      <c r="E392" s="5"/>
      <c r="F392" s="5"/>
      <c r="G392" s="5"/>
      <c r="I392" s="5"/>
      <c r="J392" s="5"/>
    </row>
    <row r="393" spans="1:10" x14ac:dyDescent="0.2">
      <c r="A393" s="1" t="s">
        <v>19</v>
      </c>
      <c r="B393" s="5"/>
      <c r="C393" s="5"/>
      <c r="D393" s="5"/>
      <c r="E393" s="5"/>
      <c r="F393" s="5"/>
      <c r="G393" s="5"/>
      <c r="I393" s="5"/>
      <c r="J393" s="5"/>
    </row>
    <row r="394" spans="1:10" x14ac:dyDescent="0.2">
      <c r="A394" s="1" t="s">
        <v>157</v>
      </c>
      <c r="B394" s="5">
        <v>1.7469999999999999E-4</v>
      </c>
      <c r="C394" s="5">
        <v>5.0899999999999997E-5</v>
      </c>
      <c r="D394" s="5">
        <v>3.43</v>
      </c>
      <c r="E394" s="5">
        <v>1E-3</v>
      </c>
      <c r="F394" s="5">
        <v>7.4900000000000005E-5</v>
      </c>
      <c r="G394" s="5">
        <v>2.744E-4</v>
      </c>
      <c r="I394" s="5"/>
      <c r="J394" s="5"/>
    </row>
    <row r="395" spans="1:10" x14ac:dyDescent="0.2">
      <c r="B395" s="5"/>
      <c r="C395" s="5"/>
      <c r="D395" s="5"/>
      <c r="E395" s="5"/>
      <c r="F395" s="5"/>
      <c r="G395" s="5"/>
      <c r="I395" s="5"/>
      <c r="J395" s="5"/>
    </row>
    <row r="396" spans="1:10" x14ac:dyDescent="0.2">
      <c r="A396" s="1" t="s">
        <v>20</v>
      </c>
      <c r="B396" s="5"/>
      <c r="C396" s="5"/>
      <c r="D396" s="5"/>
      <c r="E396" s="5"/>
      <c r="F396" s="5"/>
      <c r="G396" s="5"/>
      <c r="I396" s="5"/>
      <c r="J396" s="5"/>
    </row>
    <row r="397" spans="1:10" x14ac:dyDescent="0.2">
      <c r="A397" s="1" t="s">
        <v>157</v>
      </c>
      <c r="B397" s="5">
        <v>-1.8900000000000001E-4</v>
      </c>
      <c r="C397" s="5">
        <v>4.5099999999999998E-5</v>
      </c>
      <c r="D397" s="5">
        <v>-4.1900000000000004</v>
      </c>
      <c r="E397" s="5">
        <v>0</v>
      </c>
      <c r="F397" s="5">
        <v>-2.7730000000000002E-4</v>
      </c>
      <c r="G397" s="5">
        <v>-1.0060000000000001E-4</v>
      </c>
      <c r="I397" s="5"/>
      <c r="J397" s="5"/>
    </row>
    <row r="398" spans="1:10" x14ac:dyDescent="0.2">
      <c r="B398" s="5"/>
      <c r="C398" s="5"/>
      <c r="D398" s="5"/>
      <c r="E398" s="5"/>
      <c r="F398" s="5"/>
      <c r="G398" s="5"/>
      <c r="I398" s="5"/>
      <c r="J398" s="5"/>
    </row>
    <row r="399" spans="1:10" x14ac:dyDescent="0.2">
      <c r="A399" s="1" t="s">
        <v>21</v>
      </c>
      <c r="B399" s="5"/>
      <c r="C399" s="5"/>
      <c r="D399" s="5"/>
      <c r="E399" s="5"/>
      <c r="F399" s="5"/>
      <c r="G399" s="5"/>
      <c r="I399" s="5"/>
      <c r="J399" s="5"/>
    </row>
    <row r="400" spans="1:10" x14ac:dyDescent="0.2">
      <c r="A400" s="1" t="s">
        <v>157</v>
      </c>
      <c r="B400" s="5">
        <v>0.97684470000000001</v>
      </c>
      <c r="C400" s="5">
        <v>1.6153000000000001E-3</v>
      </c>
      <c r="D400" s="5">
        <v>604.74</v>
      </c>
      <c r="E400" s="5">
        <v>0</v>
      </c>
      <c r="F400" s="5">
        <v>0.97367870000000001</v>
      </c>
      <c r="G400" s="5">
        <v>0.98001059999999995</v>
      </c>
      <c r="I400" s="5"/>
      <c r="J400" s="5"/>
    </row>
    <row r="402" spans="1:7" x14ac:dyDescent="0.2">
      <c r="A402" s="1" t="s">
        <v>50</v>
      </c>
      <c r="B402" s="1">
        <v>0.38901039999999998</v>
      </c>
      <c r="C402" s="1">
        <v>2.6302800000000001E-2</v>
      </c>
      <c r="D402" s="1">
        <v>14.79</v>
      </c>
      <c r="E402" s="1">
        <v>0</v>
      </c>
      <c r="F402" s="1">
        <v>0.33745789999999998</v>
      </c>
      <c r="G402" s="1">
        <v>0.44056299999999998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8" x14ac:dyDescent="0.25">
      <c r="A1" s="4" t="s">
        <v>76</v>
      </c>
    </row>
    <row r="2" spans="1:8" x14ac:dyDescent="0.25">
      <c r="A2" s="4" t="s">
        <v>158</v>
      </c>
      <c r="D2" s="4" t="s">
        <v>78</v>
      </c>
    </row>
    <row r="3" spans="1:8" x14ac:dyDescent="0.25">
      <c r="A3" s="4"/>
    </row>
    <row r="4" spans="1:8" x14ac:dyDescent="0.25">
      <c r="A4" s="4"/>
    </row>
    <row r="5" spans="1:8" x14ac:dyDescent="0.25">
      <c r="A5" s="4"/>
      <c r="B5" s="4" t="s">
        <v>69</v>
      </c>
    </row>
    <row r="6" spans="1:8" x14ac:dyDescent="0.25">
      <c r="A6" s="4" t="s">
        <v>77</v>
      </c>
      <c r="B6" s="19">
        <v>5222.7190000000001</v>
      </c>
    </row>
    <row r="7" spans="1:8" x14ac:dyDescent="0.25">
      <c r="A7" s="4" t="s">
        <v>194</v>
      </c>
      <c r="B7" s="19">
        <v>635.81679999999994</v>
      </c>
    </row>
    <row r="8" spans="1:8" x14ac:dyDescent="0.25">
      <c r="A8" s="7" t="s">
        <v>78</v>
      </c>
      <c r="B8" s="20">
        <v>464.32909999999998</v>
      </c>
    </row>
    <row r="9" spans="1:8" x14ac:dyDescent="0.25">
      <c r="A9" s="4"/>
    </row>
    <row r="10" spans="1:8" x14ac:dyDescent="0.25">
      <c r="A10" s="4"/>
    </row>
    <row r="11" spans="1:8" x14ac:dyDescent="0.25">
      <c r="A11" s="4" t="s">
        <v>80</v>
      </c>
    </row>
    <row r="12" spans="1:8" x14ac:dyDescent="0.25">
      <c r="A12" s="4" t="s">
        <v>57</v>
      </c>
      <c r="B12" s="21" t="s">
        <v>212</v>
      </c>
      <c r="C12" s="21" t="s">
        <v>77</v>
      </c>
      <c r="D12" s="21" t="s">
        <v>144</v>
      </c>
      <c r="E12" s="21" t="s">
        <v>78</v>
      </c>
    </row>
    <row r="13" spans="1:8" x14ac:dyDescent="0.25">
      <c r="A13" s="4"/>
    </row>
    <row r="14" spans="1:8" x14ac:dyDescent="0.25">
      <c r="A14" s="10">
        <v>38718</v>
      </c>
      <c r="B14" s="4">
        <v>28.702000000000002</v>
      </c>
      <c r="G14" s="4"/>
      <c r="H14" s="4"/>
    </row>
    <row r="15" spans="1:8" x14ac:dyDescent="0.25">
      <c r="A15" s="10">
        <v>38749</v>
      </c>
      <c r="B15" s="4">
        <v>19.352</v>
      </c>
      <c r="G15" s="4"/>
      <c r="H15" s="4"/>
    </row>
    <row r="16" spans="1:8" x14ac:dyDescent="0.25">
      <c r="A16" s="10">
        <v>38777</v>
      </c>
      <c r="B16" s="4">
        <v>32.029000000000003</v>
      </c>
      <c r="G16" s="4"/>
      <c r="H16" s="4"/>
    </row>
    <row r="17" spans="1:8" x14ac:dyDescent="0.25">
      <c r="A17" s="10">
        <v>38808</v>
      </c>
      <c r="B17" s="4">
        <v>30.414000000000001</v>
      </c>
      <c r="G17" s="4"/>
      <c r="H17" s="4"/>
    </row>
    <row r="18" spans="1:8" x14ac:dyDescent="0.25">
      <c r="A18" s="10">
        <v>38838</v>
      </c>
      <c r="B18" s="4">
        <v>32.478000000000002</v>
      </c>
      <c r="G18" s="4"/>
      <c r="H18" s="4"/>
    </row>
    <row r="19" spans="1:8" x14ac:dyDescent="0.25">
      <c r="A19" s="10">
        <v>38869</v>
      </c>
      <c r="B19" s="4">
        <v>30.797999999999998</v>
      </c>
      <c r="G19" s="4"/>
      <c r="H19" s="4"/>
    </row>
    <row r="20" spans="1:8" x14ac:dyDescent="0.25">
      <c r="A20" s="10">
        <v>38899</v>
      </c>
      <c r="B20" s="4">
        <v>31.991</v>
      </c>
      <c r="G20" s="4"/>
      <c r="H20" s="4"/>
    </row>
    <row r="21" spans="1:8" x14ac:dyDescent="0.25">
      <c r="A21" s="10">
        <v>38930</v>
      </c>
      <c r="B21" s="4">
        <v>34.505000000000003</v>
      </c>
      <c r="G21" s="4"/>
      <c r="H21" s="4"/>
    </row>
    <row r="22" spans="1:8" x14ac:dyDescent="0.25">
      <c r="A22" s="10">
        <v>38961</v>
      </c>
      <c r="B22" s="4">
        <v>31.559000000000001</v>
      </c>
      <c r="G22" s="4"/>
      <c r="H22" s="4"/>
    </row>
    <row r="23" spans="1:8" x14ac:dyDescent="0.25">
      <c r="A23" s="10">
        <v>38991</v>
      </c>
      <c r="B23" s="4">
        <v>35.71</v>
      </c>
      <c r="G23" s="4"/>
      <c r="H23" s="4"/>
    </row>
    <row r="24" spans="1:8" x14ac:dyDescent="0.25">
      <c r="A24" s="10">
        <v>39022</v>
      </c>
      <c r="B24" s="4">
        <v>38.033999999999999</v>
      </c>
      <c r="G24" s="4"/>
      <c r="H24" s="4"/>
    </row>
    <row r="25" spans="1:8" x14ac:dyDescent="0.25">
      <c r="A25" s="10">
        <v>39052</v>
      </c>
      <c r="B25" s="4">
        <v>34.014000000000003</v>
      </c>
      <c r="G25" s="4"/>
      <c r="H25" s="4"/>
    </row>
    <row r="26" spans="1:8" x14ac:dyDescent="0.25">
      <c r="A26" s="10">
        <v>39083</v>
      </c>
      <c r="B26" s="4">
        <v>31.149000000000001</v>
      </c>
      <c r="G26" s="4"/>
      <c r="H26" s="4"/>
    </row>
    <row r="27" spans="1:8" x14ac:dyDescent="0.25">
      <c r="A27" s="10">
        <v>39114</v>
      </c>
      <c r="B27" s="4">
        <v>22.265999999999998</v>
      </c>
      <c r="G27" s="4"/>
      <c r="H27" s="4"/>
    </row>
    <row r="28" spans="1:8" x14ac:dyDescent="0.25">
      <c r="A28" s="10">
        <v>39142</v>
      </c>
      <c r="B28" s="4">
        <v>37.134999999999998</v>
      </c>
      <c r="G28" s="4"/>
      <c r="H28" s="4"/>
    </row>
    <row r="29" spans="1:8" x14ac:dyDescent="0.25">
      <c r="A29" s="10">
        <v>39173</v>
      </c>
      <c r="B29" s="4">
        <v>36.119999999999997</v>
      </c>
      <c r="G29" s="4"/>
      <c r="H29" s="4"/>
    </row>
    <row r="30" spans="1:8" x14ac:dyDescent="0.25">
      <c r="A30" s="10">
        <v>39203</v>
      </c>
      <c r="B30" s="4">
        <v>38.935000000000002</v>
      </c>
      <c r="G30" s="4"/>
      <c r="H30" s="4"/>
    </row>
    <row r="31" spans="1:8" x14ac:dyDescent="0.25">
      <c r="A31" s="10">
        <v>39234</v>
      </c>
      <c r="B31" s="4">
        <v>40.32</v>
      </c>
      <c r="G31" s="4"/>
      <c r="H31" s="4"/>
    </row>
    <row r="32" spans="1:8" x14ac:dyDescent="0.25">
      <c r="A32" s="10">
        <v>39264</v>
      </c>
      <c r="B32" s="4">
        <v>40.298999999999999</v>
      </c>
      <c r="G32" s="4"/>
      <c r="H32" s="4"/>
    </row>
    <row r="33" spans="1:8" x14ac:dyDescent="0.25">
      <c r="A33" s="10">
        <v>39295</v>
      </c>
      <c r="B33" s="4">
        <v>43.039000000000001</v>
      </c>
      <c r="G33" s="4"/>
      <c r="H33" s="4"/>
    </row>
    <row r="34" spans="1:8" x14ac:dyDescent="0.25">
      <c r="A34" s="10">
        <v>39326</v>
      </c>
      <c r="B34" s="4">
        <v>37.423000000000002</v>
      </c>
      <c r="G34" s="4"/>
      <c r="H34" s="4"/>
    </row>
    <row r="35" spans="1:8" x14ac:dyDescent="0.25">
      <c r="A35" s="10">
        <v>39356</v>
      </c>
      <c r="B35" s="4">
        <v>48.792999999999999</v>
      </c>
      <c r="G35" s="4"/>
      <c r="H35" s="4"/>
    </row>
    <row r="36" spans="1:8" x14ac:dyDescent="0.25">
      <c r="A36" s="10">
        <v>39387</v>
      </c>
      <c r="B36" s="4">
        <v>50.070999999999998</v>
      </c>
      <c r="G36" s="4"/>
      <c r="H36" s="4"/>
    </row>
    <row r="37" spans="1:8" x14ac:dyDescent="0.25">
      <c r="A37" s="10">
        <v>39417</v>
      </c>
      <c r="B37" s="4">
        <v>45.871000000000002</v>
      </c>
      <c r="G37" s="4"/>
      <c r="H37" s="4"/>
    </row>
    <row r="38" spans="1:8" x14ac:dyDescent="0.25">
      <c r="A38" s="10">
        <v>39448</v>
      </c>
      <c r="B38" s="4">
        <v>42.462000000000003</v>
      </c>
      <c r="G38" s="4"/>
      <c r="H38" s="4"/>
    </row>
    <row r="39" spans="1:8" x14ac:dyDescent="0.25">
      <c r="A39" s="10">
        <v>39479</v>
      </c>
      <c r="B39" s="4">
        <v>35.487000000000002</v>
      </c>
      <c r="G39" s="4"/>
      <c r="H39" s="4"/>
    </row>
    <row r="40" spans="1:8" x14ac:dyDescent="0.25">
      <c r="A40" s="10">
        <v>39508</v>
      </c>
      <c r="B40" s="4">
        <v>43.161999999999999</v>
      </c>
      <c r="G40" s="4"/>
      <c r="H40" s="4"/>
    </row>
    <row r="41" spans="1:8" x14ac:dyDescent="0.25">
      <c r="A41" s="10">
        <v>39539</v>
      </c>
      <c r="B41" s="4">
        <v>47.960999999999999</v>
      </c>
      <c r="G41" s="4"/>
      <c r="H41" s="4"/>
    </row>
    <row r="42" spans="1:8" x14ac:dyDescent="0.25">
      <c r="A42" s="10">
        <v>39569</v>
      </c>
      <c r="B42" s="4">
        <v>48.988</v>
      </c>
      <c r="G42" s="4"/>
      <c r="H42" s="4"/>
    </row>
    <row r="43" spans="1:8" x14ac:dyDescent="0.25">
      <c r="A43" s="10">
        <v>39600</v>
      </c>
      <c r="B43" s="4">
        <v>49.646999999999998</v>
      </c>
      <c r="G43" s="4"/>
      <c r="H43" s="4"/>
    </row>
    <row r="44" spans="1:8" x14ac:dyDescent="0.25">
      <c r="A44" s="10">
        <v>39630</v>
      </c>
      <c r="B44" s="4">
        <v>49.668999999999997</v>
      </c>
      <c r="G44" s="4"/>
      <c r="H44" s="4"/>
    </row>
    <row r="45" spans="1:8" x14ac:dyDescent="0.25">
      <c r="A45" s="10">
        <v>39661</v>
      </c>
      <c r="B45" s="4">
        <v>49.125</v>
      </c>
      <c r="G45" s="4"/>
      <c r="H45" s="4"/>
    </row>
    <row r="46" spans="1:8" x14ac:dyDescent="0.25">
      <c r="A46" s="10">
        <v>39692</v>
      </c>
      <c r="B46" s="4">
        <v>44.713999999999999</v>
      </c>
      <c r="G46" s="4"/>
      <c r="H46" s="4"/>
    </row>
    <row r="47" spans="1:8" x14ac:dyDescent="0.25">
      <c r="A47" s="10">
        <v>39722</v>
      </c>
      <c r="B47" s="4">
        <v>49.554000000000002</v>
      </c>
      <c r="G47" s="4"/>
      <c r="H47" s="4"/>
    </row>
    <row r="48" spans="1:8" x14ac:dyDescent="0.25">
      <c r="A48" s="10">
        <v>39753</v>
      </c>
      <c r="B48" s="4">
        <v>49.569000000000003</v>
      </c>
      <c r="G48" s="4"/>
      <c r="H48" s="4"/>
    </row>
    <row r="49" spans="1:8" x14ac:dyDescent="0.25">
      <c r="A49" s="10">
        <v>39783</v>
      </c>
      <c r="B49" s="4">
        <v>45.378999999999998</v>
      </c>
      <c r="G49" s="4"/>
      <c r="H49" s="4"/>
    </row>
    <row r="50" spans="1:8" x14ac:dyDescent="0.25">
      <c r="A50" s="10">
        <v>39814</v>
      </c>
      <c r="B50" s="4">
        <v>43.488</v>
      </c>
      <c r="G50" s="4"/>
      <c r="H50" s="4"/>
    </row>
    <row r="51" spans="1:8" x14ac:dyDescent="0.25">
      <c r="A51" s="10">
        <v>39845</v>
      </c>
      <c r="B51" s="4">
        <v>31.702999999999999</v>
      </c>
      <c r="G51" s="4"/>
      <c r="H51" s="4"/>
    </row>
    <row r="52" spans="1:8" x14ac:dyDescent="0.25">
      <c r="A52" s="10">
        <v>39873</v>
      </c>
      <c r="B52" s="4">
        <v>42.61</v>
      </c>
      <c r="G52" s="4"/>
      <c r="H52" s="4"/>
    </row>
    <row r="53" spans="1:8" x14ac:dyDescent="0.25">
      <c r="A53" s="10">
        <v>39904</v>
      </c>
      <c r="B53" s="4">
        <v>42.018999999999998</v>
      </c>
      <c r="G53" s="4"/>
      <c r="H53" s="4"/>
    </row>
    <row r="54" spans="1:8" x14ac:dyDescent="0.25">
      <c r="A54" s="10">
        <v>39934</v>
      </c>
      <c r="B54" s="4">
        <v>42.823</v>
      </c>
      <c r="G54" s="4"/>
      <c r="H54" s="4"/>
    </row>
    <row r="55" spans="1:8" x14ac:dyDescent="0.25">
      <c r="A55" s="10">
        <v>39965</v>
      </c>
      <c r="B55" s="4">
        <v>41.374000000000002</v>
      </c>
      <c r="G55" s="4"/>
      <c r="H55" s="4"/>
    </row>
    <row r="56" spans="1:8" x14ac:dyDescent="0.25">
      <c r="A56" s="10">
        <v>39995</v>
      </c>
      <c r="B56" s="4">
        <v>44.930999999999997</v>
      </c>
      <c r="G56" s="4"/>
      <c r="H56" s="4"/>
    </row>
    <row r="57" spans="1:8" x14ac:dyDescent="0.25">
      <c r="A57" s="10">
        <v>40026</v>
      </c>
      <c r="B57" s="4">
        <v>47.127000000000002</v>
      </c>
      <c r="G57" s="4"/>
      <c r="H57" s="4"/>
    </row>
    <row r="58" spans="1:8" x14ac:dyDescent="0.25">
      <c r="A58" s="10">
        <v>40057</v>
      </c>
      <c r="B58" s="4">
        <v>46.034999999999997</v>
      </c>
      <c r="G58" s="4"/>
      <c r="H58" s="4"/>
    </row>
    <row r="59" spans="1:8" x14ac:dyDescent="0.25">
      <c r="A59" s="10">
        <v>40087</v>
      </c>
      <c r="B59" s="4">
        <v>53.045999999999999</v>
      </c>
      <c r="G59" s="4"/>
      <c r="H59" s="4"/>
    </row>
    <row r="60" spans="1:8" x14ac:dyDescent="0.25">
      <c r="A60" s="10">
        <v>40118</v>
      </c>
      <c r="B60" s="4">
        <v>54.295999999999999</v>
      </c>
      <c r="G60" s="4"/>
      <c r="H60" s="4"/>
    </row>
    <row r="61" spans="1:8" x14ac:dyDescent="0.25">
      <c r="A61" s="10">
        <v>40148</v>
      </c>
      <c r="B61" s="4">
        <v>48.28</v>
      </c>
      <c r="G61" s="4"/>
      <c r="H61" s="4"/>
    </row>
    <row r="62" spans="1:8" x14ac:dyDescent="0.25">
      <c r="A62" s="10">
        <v>40179</v>
      </c>
      <c r="B62" s="4">
        <v>45.710999999999999</v>
      </c>
      <c r="G62" s="4"/>
      <c r="H62" s="4"/>
    </row>
    <row r="63" spans="1:8" x14ac:dyDescent="0.25">
      <c r="A63" s="10">
        <v>40210</v>
      </c>
      <c r="B63" s="4">
        <v>33.128</v>
      </c>
      <c r="G63" s="4"/>
      <c r="H63" s="4"/>
    </row>
    <row r="64" spans="1:8" x14ac:dyDescent="0.25">
      <c r="A64" s="10">
        <v>40238</v>
      </c>
      <c r="B64" s="4">
        <v>26.628</v>
      </c>
      <c r="G64" s="4"/>
      <c r="H64" s="4"/>
    </row>
    <row r="65" spans="1:8" x14ac:dyDescent="0.25">
      <c r="A65" s="10">
        <v>40269</v>
      </c>
      <c r="B65" s="4">
        <v>46.853999999999999</v>
      </c>
      <c r="G65" s="4"/>
      <c r="H65" s="4"/>
    </row>
    <row r="66" spans="1:8" x14ac:dyDescent="0.25">
      <c r="A66" s="10">
        <v>40299</v>
      </c>
      <c r="B66" s="4">
        <v>53.253</v>
      </c>
      <c r="G66" s="4"/>
      <c r="H66" s="4"/>
    </row>
    <row r="67" spans="1:8" x14ac:dyDescent="0.25">
      <c r="A67" s="10">
        <v>40330</v>
      </c>
      <c r="B67" s="4">
        <v>51.286999999999999</v>
      </c>
      <c r="G67" s="4"/>
      <c r="H67" s="4"/>
    </row>
    <row r="68" spans="1:8" x14ac:dyDescent="0.25">
      <c r="A68" s="10">
        <v>40360</v>
      </c>
      <c r="B68" s="4">
        <v>56.774000000000001</v>
      </c>
      <c r="G68" s="4"/>
      <c r="H68" s="4"/>
    </row>
    <row r="69" spans="1:8" x14ac:dyDescent="0.25">
      <c r="A69" s="10">
        <v>40391</v>
      </c>
      <c r="B69" s="4">
        <v>61.122</v>
      </c>
      <c r="G69" s="4"/>
      <c r="H69" s="4"/>
    </row>
    <row r="70" spans="1:8" x14ac:dyDescent="0.25">
      <c r="A70" s="10">
        <v>40422</v>
      </c>
      <c r="B70" s="4">
        <v>58.319000000000003</v>
      </c>
      <c r="G70" s="4"/>
      <c r="H70" s="4"/>
    </row>
    <row r="71" spans="1:8" x14ac:dyDescent="0.25">
      <c r="A71" s="10">
        <v>40452</v>
      </c>
      <c r="B71" s="4">
        <v>64.352999999999994</v>
      </c>
      <c r="G71" s="4"/>
      <c r="H71" s="4"/>
    </row>
    <row r="72" spans="1:8" x14ac:dyDescent="0.25">
      <c r="A72" s="10">
        <v>40483</v>
      </c>
      <c r="B72" s="4">
        <v>65.953000000000003</v>
      </c>
      <c r="G72" s="4"/>
      <c r="H72" s="4"/>
    </row>
    <row r="73" spans="1:8" x14ac:dyDescent="0.25">
      <c r="A73" s="10">
        <v>40513</v>
      </c>
      <c r="B73" s="4">
        <v>62.661000000000001</v>
      </c>
      <c r="G73" s="4"/>
      <c r="H73" s="4"/>
    </row>
    <row r="74" spans="1:8" x14ac:dyDescent="0.25">
      <c r="A74" s="10">
        <v>40544</v>
      </c>
      <c r="B74" s="4">
        <v>51.893000000000001</v>
      </c>
      <c r="C74" s="4">
        <v>53.482880000000002</v>
      </c>
      <c r="D74" s="4">
        <v>52.850360000000002</v>
      </c>
      <c r="E74" s="4">
        <v>52.80827</v>
      </c>
      <c r="G74" s="4"/>
      <c r="H74" s="4"/>
    </row>
    <row r="75" spans="1:8" x14ac:dyDescent="0.25">
      <c r="A75" s="10">
        <v>40575</v>
      </c>
      <c r="B75" s="4">
        <v>42.094999999999999</v>
      </c>
      <c r="C75" s="4">
        <v>53.51155</v>
      </c>
      <c r="D75" s="4">
        <v>44.002279999999999</v>
      </c>
      <c r="E75" s="4">
        <v>44.73169</v>
      </c>
      <c r="G75" s="4"/>
      <c r="H75" s="4"/>
    </row>
    <row r="76" spans="1:8" x14ac:dyDescent="0.25">
      <c r="A76" s="10">
        <v>40603</v>
      </c>
      <c r="B76" s="4">
        <v>58.575000000000003</v>
      </c>
      <c r="C76" s="4">
        <v>53.523440000000001</v>
      </c>
      <c r="D76" s="4">
        <v>41.446910000000003</v>
      </c>
      <c r="E76" s="4">
        <v>45.62135</v>
      </c>
      <c r="G76" s="4"/>
      <c r="H76" s="4"/>
    </row>
    <row r="77" spans="1:8" x14ac:dyDescent="0.25">
      <c r="A77" s="10">
        <v>40634</v>
      </c>
      <c r="B77" s="4">
        <v>58.610999999999997</v>
      </c>
      <c r="C77" s="4">
        <v>53.518509999999999</v>
      </c>
      <c r="D77" s="4">
        <v>55.700099999999999</v>
      </c>
      <c r="E77" s="4">
        <v>60.621670000000002</v>
      </c>
      <c r="G77" s="4"/>
      <c r="H77" s="4"/>
    </row>
    <row r="78" spans="1:8" x14ac:dyDescent="0.25">
      <c r="A78" s="10">
        <v>40664</v>
      </c>
      <c r="B78" s="4">
        <v>62.186</v>
      </c>
      <c r="C78" s="4">
        <v>53.496690000000001</v>
      </c>
      <c r="D78" s="4">
        <v>58.947330000000001</v>
      </c>
      <c r="E78" s="4">
        <v>60.755380000000002</v>
      </c>
      <c r="G78" s="4"/>
      <c r="H78" s="4"/>
    </row>
    <row r="79" spans="1:8" x14ac:dyDescent="0.25">
      <c r="A79" s="10">
        <v>40695</v>
      </c>
      <c r="B79" s="4">
        <v>53.807000000000002</v>
      </c>
      <c r="C79" s="4">
        <v>53.457949999999997</v>
      </c>
      <c r="D79" s="4">
        <v>58.94003</v>
      </c>
      <c r="E79" s="4">
        <v>55.571550000000002</v>
      </c>
      <c r="G79" s="4"/>
      <c r="H79" s="4"/>
    </row>
    <row r="80" spans="1:8" x14ac:dyDescent="0.25">
      <c r="A80" s="10">
        <v>40725</v>
      </c>
      <c r="B80" s="4">
        <v>62.813000000000002</v>
      </c>
      <c r="C80" s="4">
        <v>53.402250000000002</v>
      </c>
      <c r="D80" s="4">
        <v>61.85707</v>
      </c>
      <c r="E80" s="4">
        <v>62.729080000000003</v>
      </c>
      <c r="G80" s="4"/>
      <c r="H80" s="4"/>
    </row>
    <row r="81" spans="1:8" x14ac:dyDescent="0.25">
      <c r="A81" s="10">
        <v>40756</v>
      </c>
      <c r="B81" s="4">
        <v>65.316999999999993</v>
      </c>
      <c r="C81" s="4">
        <v>53.32958</v>
      </c>
      <c r="D81" s="4">
        <v>64.407300000000006</v>
      </c>
      <c r="E81" s="4">
        <v>64.770160000000004</v>
      </c>
      <c r="G81" s="4"/>
      <c r="H81" s="4"/>
    </row>
    <row r="82" spans="1:8" x14ac:dyDescent="0.25">
      <c r="A82" s="10">
        <v>40787</v>
      </c>
      <c r="B82" s="4">
        <v>63.898000000000003</v>
      </c>
      <c r="C82" s="4">
        <v>53.239910000000002</v>
      </c>
      <c r="D82" s="4">
        <v>63.33587</v>
      </c>
      <c r="E82" s="4">
        <v>64.876109999999997</v>
      </c>
      <c r="G82" s="4"/>
      <c r="H82" s="4"/>
    </row>
    <row r="83" spans="1:8" x14ac:dyDescent="0.25">
      <c r="A83" s="10">
        <v>40817</v>
      </c>
      <c r="B83" s="4">
        <v>69.305999999999997</v>
      </c>
      <c r="C83" s="4">
        <v>53.133229999999998</v>
      </c>
      <c r="D83" s="4">
        <v>66.752690000000001</v>
      </c>
      <c r="E83" s="4">
        <v>68.197940000000003</v>
      </c>
      <c r="G83" s="4"/>
      <c r="H83" s="4"/>
    </row>
    <row r="84" spans="1:8" x14ac:dyDescent="0.25">
      <c r="A84" s="10">
        <v>40848</v>
      </c>
      <c r="B84" s="4">
        <v>71.843999999999994</v>
      </c>
      <c r="C84" s="4">
        <v>53.009529999999998</v>
      </c>
      <c r="D84" s="4">
        <v>70.988810000000001</v>
      </c>
      <c r="E84" s="4">
        <v>70.10078</v>
      </c>
      <c r="G84" s="4"/>
      <c r="H84" s="4"/>
    </row>
    <row r="85" spans="1:8" x14ac:dyDescent="0.25">
      <c r="A85" s="10">
        <v>40878</v>
      </c>
      <c r="B85" s="4">
        <v>66.602000000000004</v>
      </c>
      <c r="C85" s="4">
        <v>52.868819999999999</v>
      </c>
      <c r="D85" s="4">
        <v>68.698490000000007</v>
      </c>
      <c r="E85" s="4">
        <v>64.157179999999997</v>
      </c>
      <c r="G85" s="4"/>
      <c r="H85" s="4"/>
    </row>
    <row r="86" spans="1:8" x14ac:dyDescent="0.25">
      <c r="A86" s="10">
        <v>40909</v>
      </c>
      <c r="B86" s="4">
        <v>60.258000000000003</v>
      </c>
      <c r="C86" s="4">
        <v>52.711120000000001</v>
      </c>
      <c r="D86" s="4">
        <v>60.12923</v>
      </c>
      <c r="E86" s="4">
        <v>62.816929999999999</v>
      </c>
      <c r="G86" s="4"/>
      <c r="H86" s="4"/>
    </row>
    <row r="87" spans="1:8" x14ac:dyDescent="0.25">
      <c r="A87" s="10">
        <v>40940</v>
      </c>
      <c r="B87" s="4">
        <v>48.094000000000001</v>
      </c>
      <c r="C87" s="4">
        <v>52.536470000000001</v>
      </c>
      <c r="D87" s="4">
        <v>54.980339999999998</v>
      </c>
      <c r="E87" s="4">
        <v>56.571359999999999</v>
      </c>
      <c r="G87" s="4"/>
      <c r="H87" s="4"/>
    </row>
    <row r="88" spans="1:8" x14ac:dyDescent="0.25">
      <c r="A88" s="10">
        <v>40969</v>
      </c>
      <c r="B88" s="4">
        <v>66.319999999999993</v>
      </c>
      <c r="C88" s="4">
        <v>52.344889999999999</v>
      </c>
      <c r="D88" s="4">
        <v>55.039619999999999</v>
      </c>
      <c r="E88" s="4">
        <v>57.558349999999997</v>
      </c>
      <c r="G88" s="4"/>
      <c r="H88" s="4"/>
    </row>
    <row r="89" spans="1:8" x14ac:dyDescent="0.25">
      <c r="A89" s="10">
        <v>41000</v>
      </c>
      <c r="B89" s="4">
        <v>65.259</v>
      </c>
      <c r="C89" s="4">
        <v>52.136389999999999</v>
      </c>
      <c r="D89" s="4">
        <v>64.587980000000002</v>
      </c>
      <c r="E89" s="4">
        <v>66.237049999999996</v>
      </c>
      <c r="G89" s="4"/>
      <c r="H89" s="4"/>
    </row>
    <row r="90" spans="1:8" x14ac:dyDescent="0.25">
      <c r="A90" s="10">
        <v>41030</v>
      </c>
      <c r="B90" s="4">
        <v>69.302999999999997</v>
      </c>
      <c r="C90" s="4">
        <v>51.911070000000002</v>
      </c>
      <c r="D90" s="4">
        <v>66.122860000000003</v>
      </c>
      <c r="E90" s="4">
        <v>67.479579999999999</v>
      </c>
      <c r="G90" s="4"/>
      <c r="H90" s="4"/>
    </row>
    <row r="91" spans="1:8" x14ac:dyDescent="0.25">
      <c r="A91" s="10">
        <v>41061</v>
      </c>
      <c r="B91" s="4">
        <v>66.430000000000007</v>
      </c>
      <c r="C91" s="4">
        <v>51.668939999999999</v>
      </c>
      <c r="D91" s="4">
        <v>67.254419999999996</v>
      </c>
      <c r="E91" s="4">
        <v>65.24821</v>
      </c>
      <c r="G91" s="4"/>
      <c r="H91" s="4"/>
    </row>
    <row r="92" spans="1:8" x14ac:dyDescent="0.25">
      <c r="A92" s="10">
        <v>41091</v>
      </c>
      <c r="B92" s="4">
        <v>71.436000000000007</v>
      </c>
      <c r="C92" s="4">
        <v>51.410089999999997</v>
      </c>
      <c r="D92" s="4">
        <v>69.245859999999993</v>
      </c>
      <c r="E92" s="4">
        <v>68.623149999999995</v>
      </c>
      <c r="G92" s="4"/>
      <c r="H92" s="4"/>
    </row>
    <row r="93" spans="1:8" x14ac:dyDescent="0.25">
      <c r="A93" s="10">
        <v>41122</v>
      </c>
      <c r="B93" s="4">
        <v>73.346000000000004</v>
      </c>
      <c r="C93" s="4">
        <v>51.134590000000003</v>
      </c>
      <c r="D93" s="4">
        <v>70.157480000000007</v>
      </c>
      <c r="E93" s="4">
        <v>70.214359999999999</v>
      </c>
      <c r="G93" s="4"/>
      <c r="H93" s="4"/>
    </row>
    <row r="94" spans="1:8" x14ac:dyDescent="0.25">
      <c r="A94" s="10">
        <v>41153</v>
      </c>
      <c r="B94" s="4">
        <v>63.628999999999998</v>
      </c>
      <c r="C94" s="4">
        <v>50.84252</v>
      </c>
      <c r="D94" s="4">
        <v>70.013509999999997</v>
      </c>
      <c r="E94" s="4">
        <v>69.641580000000005</v>
      </c>
      <c r="G94" s="4"/>
      <c r="H94" s="4"/>
    </row>
    <row r="95" spans="1:8" x14ac:dyDescent="0.25">
      <c r="A95" s="10">
        <v>41183</v>
      </c>
      <c r="B95" s="4">
        <v>74.801000000000002</v>
      </c>
      <c r="C95" s="4">
        <v>50.53398</v>
      </c>
      <c r="D95" s="4">
        <v>73.096289999999996</v>
      </c>
      <c r="E95" s="4">
        <v>71.444689999999994</v>
      </c>
      <c r="G95" s="4"/>
      <c r="H95" s="4"/>
    </row>
    <row r="96" spans="1:8" x14ac:dyDescent="0.25">
      <c r="A96" s="10">
        <v>41214</v>
      </c>
      <c r="B96" s="4">
        <v>78.430999999999997</v>
      </c>
      <c r="C96" s="4">
        <v>50.209069999999997</v>
      </c>
      <c r="D96" s="4">
        <v>77.617829999999998</v>
      </c>
      <c r="E96" s="4">
        <v>71.949290000000005</v>
      </c>
      <c r="G96" s="4"/>
      <c r="H96" s="4"/>
    </row>
    <row r="97" spans="1:8" x14ac:dyDescent="0.25">
      <c r="A97" s="10">
        <v>41244</v>
      </c>
      <c r="B97" s="4">
        <v>69.972999999999999</v>
      </c>
      <c r="C97" s="4">
        <v>49.867890000000003</v>
      </c>
      <c r="D97" s="4">
        <v>75.774410000000003</v>
      </c>
      <c r="E97" s="4">
        <v>70.135729999999995</v>
      </c>
      <c r="G97" s="4"/>
      <c r="H97" s="4"/>
    </row>
    <row r="98" spans="1:8" x14ac:dyDescent="0.25">
      <c r="G98" s="4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217</v>
      </c>
    </row>
    <row r="2" spans="1:12" x14ac:dyDescent="0.2">
      <c r="A2" s="3" t="s">
        <v>101</v>
      </c>
    </row>
    <row r="4" spans="1:12" ht="12.75" customHeight="1" x14ac:dyDescent="0.2">
      <c r="A4" s="3" t="s">
        <v>57</v>
      </c>
      <c r="C4" s="24" t="s">
        <v>58</v>
      </c>
      <c r="D4" s="24"/>
      <c r="E4" s="24"/>
      <c r="F4" s="25" t="s">
        <v>213</v>
      </c>
      <c r="G4" s="25"/>
      <c r="H4" s="25"/>
    </row>
    <row r="5" spans="1:12" x14ac:dyDescent="0.2">
      <c r="C5" s="24"/>
      <c r="D5" s="24"/>
      <c r="E5" s="24"/>
      <c r="F5" s="25"/>
      <c r="G5" s="25"/>
      <c r="H5" s="25"/>
    </row>
    <row r="6" spans="1:12" x14ac:dyDescent="0.2">
      <c r="B6" s="3" t="s">
        <v>212</v>
      </c>
      <c r="C6" s="3" t="s">
        <v>214</v>
      </c>
      <c r="D6" s="3" t="s">
        <v>215</v>
      </c>
      <c r="E6" s="3" t="s">
        <v>216</v>
      </c>
      <c r="F6" s="3" t="s">
        <v>59</v>
      </c>
      <c r="G6" s="3" t="s">
        <v>60</v>
      </c>
      <c r="H6" s="3" t="s">
        <v>61</v>
      </c>
    </row>
    <row r="7" spans="1:12" x14ac:dyDescent="0.2">
      <c r="A7" s="10">
        <v>38718</v>
      </c>
      <c r="B7" s="19">
        <v>28.702000000000002</v>
      </c>
      <c r="C7" s="6"/>
      <c r="D7" s="6"/>
      <c r="E7" s="6"/>
      <c r="I7" s="11"/>
    </row>
    <row r="8" spans="1:12" x14ac:dyDescent="0.2">
      <c r="A8" s="10">
        <v>38749</v>
      </c>
      <c r="B8" s="19">
        <v>19.352</v>
      </c>
      <c r="C8" s="6"/>
      <c r="D8" s="6"/>
      <c r="E8" s="6"/>
      <c r="I8" s="19"/>
    </row>
    <row r="9" spans="1:12" x14ac:dyDescent="0.2">
      <c r="A9" s="10">
        <v>38777</v>
      </c>
      <c r="B9" s="19">
        <v>32.029000000000003</v>
      </c>
      <c r="C9" s="6"/>
      <c r="D9" s="6"/>
      <c r="E9" s="6"/>
      <c r="I9" s="19"/>
    </row>
    <row r="10" spans="1:12" x14ac:dyDescent="0.2">
      <c r="A10" s="10">
        <v>38808</v>
      </c>
      <c r="B10" s="19">
        <v>30.414000000000001</v>
      </c>
      <c r="C10" s="6"/>
      <c r="D10" s="6"/>
      <c r="E10" s="6"/>
      <c r="I10" s="19"/>
    </row>
    <row r="11" spans="1:12" x14ac:dyDescent="0.2">
      <c r="A11" s="10">
        <v>38838</v>
      </c>
      <c r="B11" s="19">
        <v>32.478000000000002</v>
      </c>
      <c r="C11" s="6"/>
      <c r="D11" s="6"/>
      <c r="E11" s="6"/>
      <c r="I11" s="19"/>
      <c r="J11" s="6"/>
      <c r="K11" s="6"/>
      <c r="L11" s="6"/>
    </row>
    <row r="12" spans="1:12" x14ac:dyDescent="0.2">
      <c r="A12" s="10">
        <v>38869</v>
      </c>
      <c r="B12" s="19">
        <v>30.797999999999998</v>
      </c>
      <c r="C12" s="6"/>
      <c r="D12" s="6"/>
      <c r="E12" s="6"/>
      <c r="I12" s="19"/>
      <c r="J12" s="6"/>
      <c r="K12" s="6"/>
      <c r="L12" s="6"/>
    </row>
    <row r="13" spans="1:12" x14ac:dyDescent="0.2">
      <c r="A13" s="10">
        <v>38899</v>
      </c>
      <c r="B13" s="19">
        <v>31.991</v>
      </c>
      <c r="C13" s="6"/>
      <c r="D13" s="6"/>
      <c r="E13" s="6"/>
      <c r="I13" s="19"/>
      <c r="J13" s="6"/>
      <c r="K13" s="6"/>
      <c r="L13" s="6"/>
    </row>
    <row r="14" spans="1:12" x14ac:dyDescent="0.2">
      <c r="A14" s="10">
        <v>38930</v>
      </c>
      <c r="B14" s="19">
        <v>34.505000000000003</v>
      </c>
      <c r="C14" s="6"/>
      <c r="D14" s="6"/>
      <c r="E14" s="6"/>
      <c r="I14" s="19"/>
      <c r="J14" s="6"/>
      <c r="K14" s="6"/>
      <c r="L14" s="6"/>
    </row>
    <row r="15" spans="1:12" x14ac:dyDescent="0.2">
      <c r="A15" s="10">
        <v>38961</v>
      </c>
      <c r="B15" s="19">
        <v>31.559000000000001</v>
      </c>
      <c r="C15" s="6"/>
      <c r="D15" s="6"/>
      <c r="E15" s="6"/>
      <c r="I15" s="19"/>
      <c r="J15" s="6"/>
      <c r="K15" s="6"/>
      <c r="L15" s="6"/>
    </row>
    <row r="16" spans="1:12" x14ac:dyDescent="0.2">
      <c r="A16" s="10">
        <v>38991</v>
      </c>
      <c r="B16" s="19">
        <v>35.71</v>
      </c>
      <c r="C16" s="6"/>
      <c r="D16" s="6"/>
      <c r="E16" s="6"/>
      <c r="I16" s="19"/>
      <c r="J16" s="6"/>
      <c r="K16" s="6"/>
      <c r="L16" s="6"/>
    </row>
    <row r="17" spans="1:12" x14ac:dyDescent="0.2">
      <c r="A17" s="10">
        <v>39022</v>
      </c>
      <c r="B17" s="19">
        <v>38.033999999999999</v>
      </c>
      <c r="C17" s="6"/>
      <c r="D17" s="6"/>
      <c r="E17" s="6"/>
      <c r="I17" s="19"/>
      <c r="J17" s="6"/>
      <c r="K17" s="6"/>
      <c r="L17" s="6"/>
    </row>
    <row r="18" spans="1:12" x14ac:dyDescent="0.2">
      <c r="A18" s="10">
        <v>39052</v>
      </c>
      <c r="B18" s="19">
        <v>34.014000000000003</v>
      </c>
      <c r="C18" s="6"/>
      <c r="D18" s="6"/>
      <c r="E18" s="6"/>
      <c r="I18" s="19"/>
      <c r="J18" s="6"/>
      <c r="K18" s="6"/>
      <c r="L18" s="6"/>
    </row>
    <row r="19" spans="1:12" x14ac:dyDescent="0.2">
      <c r="A19" s="10">
        <v>39083</v>
      </c>
      <c r="B19" s="19">
        <v>31.149000000000001</v>
      </c>
      <c r="C19" s="6"/>
      <c r="D19" s="6"/>
      <c r="E19" s="6"/>
      <c r="I19" s="19"/>
      <c r="J19" s="6"/>
      <c r="K19" s="6"/>
      <c r="L19" s="6"/>
    </row>
    <row r="20" spans="1:12" x14ac:dyDescent="0.2">
      <c r="A20" s="10">
        <v>39114</v>
      </c>
      <c r="B20" s="19">
        <v>22.265999999999998</v>
      </c>
      <c r="C20" s="6"/>
      <c r="D20" s="6"/>
      <c r="E20" s="6"/>
      <c r="I20" s="19"/>
      <c r="J20" s="6"/>
      <c r="K20" s="6"/>
      <c r="L20" s="6"/>
    </row>
    <row r="21" spans="1:12" x14ac:dyDescent="0.2">
      <c r="A21" s="10">
        <v>39142</v>
      </c>
      <c r="B21" s="19">
        <v>37.134999999999998</v>
      </c>
      <c r="C21" s="6"/>
      <c r="D21" s="6"/>
      <c r="E21" s="6"/>
      <c r="I21" s="19"/>
      <c r="J21" s="6"/>
      <c r="K21" s="6"/>
      <c r="L21" s="6"/>
    </row>
    <row r="22" spans="1:12" x14ac:dyDescent="0.2">
      <c r="A22" s="10">
        <v>39173</v>
      </c>
      <c r="B22" s="19">
        <v>36.119999999999997</v>
      </c>
      <c r="C22" s="6"/>
      <c r="D22" s="6"/>
      <c r="E22" s="6"/>
      <c r="I22" s="19"/>
      <c r="J22" s="6"/>
      <c r="K22" s="6"/>
      <c r="L22" s="6"/>
    </row>
    <row r="23" spans="1:12" x14ac:dyDescent="0.2">
      <c r="A23" s="10">
        <v>39203</v>
      </c>
      <c r="B23" s="19">
        <v>38.935000000000002</v>
      </c>
      <c r="C23" s="6"/>
      <c r="D23" s="6"/>
      <c r="E23" s="6"/>
      <c r="I23" s="19"/>
      <c r="J23" s="6"/>
      <c r="K23" s="6"/>
      <c r="L23" s="6"/>
    </row>
    <row r="24" spans="1:12" x14ac:dyDescent="0.2">
      <c r="A24" s="10">
        <v>39234</v>
      </c>
      <c r="B24" s="19">
        <v>40.32</v>
      </c>
      <c r="C24" s="6"/>
      <c r="D24" s="6"/>
      <c r="E24" s="6"/>
      <c r="I24" s="19"/>
      <c r="J24" s="6"/>
      <c r="K24" s="6"/>
      <c r="L24" s="6"/>
    </row>
    <row r="25" spans="1:12" x14ac:dyDescent="0.2">
      <c r="A25" s="10">
        <v>39264</v>
      </c>
      <c r="B25" s="19">
        <v>40.298999999999999</v>
      </c>
      <c r="C25" s="6"/>
      <c r="D25" s="6"/>
      <c r="E25" s="6"/>
      <c r="I25" s="19"/>
      <c r="J25" s="6"/>
      <c r="K25" s="6"/>
      <c r="L25" s="6"/>
    </row>
    <row r="26" spans="1:12" x14ac:dyDescent="0.2">
      <c r="A26" s="10">
        <v>39295</v>
      </c>
      <c r="B26" s="19">
        <v>43.039000000000001</v>
      </c>
      <c r="C26" s="6"/>
      <c r="D26" s="6"/>
      <c r="E26" s="6"/>
      <c r="I26" s="19"/>
      <c r="J26" s="6"/>
      <c r="K26" s="6"/>
      <c r="L26" s="6"/>
    </row>
    <row r="27" spans="1:12" x14ac:dyDescent="0.2">
      <c r="A27" s="10">
        <v>39326</v>
      </c>
      <c r="B27" s="19">
        <v>37.423000000000002</v>
      </c>
      <c r="C27" s="6"/>
      <c r="D27" s="6"/>
      <c r="E27" s="6"/>
      <c r="I27" s="19"/>
      <c r="J27" s="6"/>
      <c r="K27" s="6"/>
      <c r="L27" s="6"/>
    </row>
    <row r="28" spans="1:12" x14ac:dyDescent="0.2">
      <c r="A28" s="10">
        <v>39356</v>
      </c>
      <c r="B28" s="19">
        <v>48.792999999999999</v>
      </c>
      <c r="C28" s="6"/>
      <c r="D28" s="6"/>
      <c r="E28" s="6"/>
      <c r="I28" s="19"/>
      <c r="J28" s="6"/>
      <c r="K28" s="6"/>
      <c r="L28" s="6"/>
    </row>
    <row r="29" spans="1:12" x14ac:dyDescent="0.2">
      <c r="A29" s="10">
        <v>39387</v>
      </c>
      <c r="B29" s="19">
        <v>50.070999999999998</v>
      </c>
      <c r="C29" s="6"/>
      <c r="D29" s="6"/>
      <c r="E29" s="6"/>
      <c r="I29" s="19"/>
      <c r="J29" s="6"/>
      <c r="K29" s="6"/>
      <c r="L29" s="6"/>
    </row>
    <row r="30" spans="1:12" x14ac:dyDescent="0.2">
      <c r="A30" s="10">
        <v>39417</v>
      </c>
      <c r="B30" s="19">
        <v>45.871000000000002</v>
      </c>
      <c r="C30" s="6"/>
      <c r="D30" s="6"/>
      <c r="E30" s="6"/>
      <c r="I30" s="19"/>
      <c r="J30" s="6"/>
      <c r="K30" s="6"/>
      <c r="L30" s="6"/>
    </row>
    <row r="31" spans="1:12" x14ac:dyDescent="0.2">
      <c r="A31" s="10">
        <v>39448</v>
      </c>
      <c r="B31" s="19">
        <v>42.462000000000003</v>
      </c>
      <c r="C31" s="6"/>
      <c r="D31" s="6"/>
      <c r="E31" s="6"/>
      <c r="I31" s="19"/>
      <c r="J31" s="6"/>
      <c r="K31" s="6"/>
      <c r="L31" s="6"/>
    </row>
    <row r="32" spans="1:12" x14ac:dyDescent="0.2">
      <c r="A32" s="10">
        <v>39479</v>
      </c>
      <c r="B32" s="19">
        <v>35.487000000000002</v>
      </c>
      <c r="C32" s="6"/>
      <c r="D32" s="6"/>
      <c r="E32" s="6"/>
      <c r="I32" s="19"/>
      <c r="J32" s="6"/>
      <c r="K32" s="6"/>
      <c r="L32" s="6"/>
    </row>
    <row r="33" spans="1:12" x14ac:dyDescent="0.2">
      <c r="A33" s="10">
        <v>39508</v>
      </c>
      <c r="B33" s="19">
        <v>43.161999999999999</v>
      </c>
      <c r="C33" s="6"/>
      <c r="D33" s="6"/>
      <c r="E33" s="6"/>
      <c r="I33" s="19"/>
      <c r="J33" s="6"/>
      <c r="K33" s="6"/>
      <c r="L33" s="6"/>
    </row>
    <row r="34" spans="1:12" x14ac:dyDescent="0.2">
      <c r="A34" s="10">
        <v>39539</v>
      </c>
      <c r="B34" s="19">
        <v>47.960999999999999</v>
      </c>
      <c r="C34" s="6"/>
      <c r="D34" s="6"/>
      <c r="E34" s="6"/>
      <c r="I34" s="19"/>
      <c r="J34" s="6"/>
      <c r="K34" s="6"/>
      <c r="L34" s="6"/>
    </row>
    <row r="35" spans="1:12" x14ac:dyDescent="0.2">
      <c r="A35" s="10">
        <v>39569</v>
      </c>
      <c r="B35" s="19">
        <v>48.988</v>
      </c>
      <c r="C35" s="6"/>
      <c r="D35" s="6"/>
      <c r="E35" s="6"/>
      <c r="I35" s="19"/>
      <c r="J35" s="6"/>
      <c r="K35" s="6"/>
      <c r="L35" s="6"/>
    </row>
    <row r="36" spans="1:12" x14ac:dyDescent="0.2">
      <c r="A36" s="10">
        <v>39600</v>
      </c>
      <c r="B36" s="19">
        <v>49.646999999999998</v>
      </c>
      <c r="C36" s="6"/>
      <c r="D36" s="6"/>
      <c r="E36" s="6"/>
      <c r="I36" s="19"/>
      <c r="J36" s="6"/>
      <c r="K36" s="6"/>
      <c r="L36" s="6"/>
    </row>
    <row r="37" spans="1:12" x14ac:dyDescent="0.2">
      <c r="A37" s="10">
        <v>39630</v>
      </c>
      <c r="B37" s="19">
        <v>49.668999999999997</v>
      </c>
      <c r="C37" s="6"/>
      <c r="D37" s="6"/>
      <c r="E37" s="6"/>
      <c r="I37" s="19"/>
      <c r="J37" s="6"/>
      <c r="K37" s="6"/>
      <c r="L37" s="6"/>
    </row>
    <row r="38" spans="1:12" x14ac:dyDescent="0.2">
      <c r="A38" s="10">
        <v>39661</v>
      </c>
      <c r="B38" s="19">
        <v>49.125</v>
      </c>
      <c r="C38" s="6"/>
      <c r="D38" s="6"/>
      <c r="E38" s="6"/>
      <c r="I38" s="19"/>
      <c r="J38" s="6"/>
      <c r="K38" s="6"/>
      <c r="L38" s="6"/>
    </row>
    <row r="39" spans="1:12" x14ac:dyDescent="0.2">
      <c r="A39" s="10">
        <v>39692</v>
      </c>
      <c r="B39" s="19">
        <v>44.713999999999999</v>
      </c>
      <c r="C39" s="6"/>
      <c r="D39" s="6"/>
      <c r="E39" s="6"/>
      <c r="I39" s="19"/>
      <c r="J39" s="6"/>
      <c r="K39" s="6"/>
      <c r="L39" s="6"/>
    </row>
    <row r="40" spans="1:12" x14ac:dyDescent="0.2">
      <c r="A40" s="10">
        <v>39722</v>
      </c>
      <c r="B40" s="19">
        <v>49.554000000000002</v>
      </c>
      <c r="C40" s="6"/>
      <c r="D40" s="6"/>
      <c r="E40" s="6"/>
      <c r="I40" s="19"/>
      <c r="J40" s="6"/>
      <c r="K40" s="6"/>
      <c r="L40" s="6"/>
    </row>
    <row r="41" spans="1:12" x14ac:dyDescent="0.2">
      <c r="A41" s="10">
        <v>39753</v>
      </c>
      <c r="B41" s="19">
        <v>49.569000000000003</v>
      </c>
      <c r="C41" s="6"/>
      <c r="D41" s="6"/>
      <c r="E41" s="6"/>
      <c r="I41" s="19"/>
      <c r="J41" s="6"/>
      <c r="K41" s="6"/>
      <c r="L41" s="6"/>
    </row>
    <row r="42" spans="1:12" x14ac:dyDescent="0.2">
      <c r="A42" s="10">
        <v>39783</v>
      </c>
      <c r="B42" s="19">
        <v>45.378999999999998</v>
      </c>
      <c r="C42" s="6"/>
      <c r="D42" s="6"/>
      <c r="E42" s="6"/>
      <c r="I42" s="19"/>
      <c r="J42" s="6"/>
      <c r="K42" s="6"/>
      <c r="L42" s="6"/>
    </row>
    <row r="43" spans="1:12" x14ac:dyDescent="0.2">
      <c r="A43" s="10">
        <v>39814</v>
      </c>
      <c r="B43" s="19">
        <v>43.488</v>
      </c>
      <c r="C43" s="6"/>
      <c r="D43" s="6"/>
      <c r="E43" s="6"/>
      <c r="I43" s="19"/>
      <c r="J43" s="6"/>
      <c r="K43" s="6"/>
      <c r="L43" s="6"/>
    </row>
    <row r="44" spans="1:12" x14ac:dyDescent="0.2">
      <c r="A44" s="10">
        <v>39845</v>
      </c>
      <c r="B44" s="19">
        <v>31.702999999999999</v>
      </c>
      <c r="C44" s="6"/>
      <c r="D44" s="6"/>
      <c r="E44" s="6"/>
      <c r="I44" s="19"/>
      <c r="J44" s="6"/>
      <c r="K44" s="6"/>
      <c r="L44" s="6"/>
    </row>
    <row r="45" spans="1:12" x14ac:dyDescent="0.2">
      <c r="A45" s="10">
        <v>39873</v>
      </c>
      <c r="B45" s="19">
        <v>42.61</v>
      </c>
      <c r="C45" s="6"/>
      <c r="D45" s="6"/>
      <c r="E45" s="6"/>
      <c r="I45" s="19"/>
      <c r="J45" s="6"/>
      <c r="K45" s="6"/>
      <c r="L45" s="6"/>
    </row>
    <row r="46" spans="1:12" x14ac:dyDescent="0.2">
      <c r="A46" s="10">
        <v>39904</v>
      </c>
      <c r="B46" s="19">
        <v>42.018999999999998</v>
      </c>
      <c r="C46" s="6"/>
      <c r="D46" s="6"/>
      <c r="E46" s="6"/>
      <c r="I46" s="19"/>
      <c r="J46" s="6"/>
      <c r="K46" s="6"/>
      <c r="L46" s="6"/>
    </row>
    <row r="47" spans="1:12" x14ac:dyDescent="0.2">
      <c r="A47" s="10">
        <v>39934</v>
      </c>
      <c r="B47" s="19">
        <v>42.823</v>
      </c>
      <c r="C47" s="6"/>
      <c r="D47" s="6"/>
      <c r="E47" s="6"/>
      <c r="I47" s="19"/>
      <c r="J47" s="6"/>
      <c r="K47" s="6"/>
      <c r="L47" s="6"/>
    </row>
    <row r="48" spans="1:12" x14ac:dyDescent="0.2">
      <c r="A48" s="10">
        <v>39965</v>
      </c>
      <c r="B48" s="19">
        <v>41.374000000000002</v>
      </c>
      <c r="C48" s="6"/>
      <c r="D48" s="6"/>
      <c r="E48" s="6"/>
      <c r="I48" s="19"/>
      <c r="J48" s="6"/>
      <c r="K48" s="6"/>
      <c r="L48" s="6"/>
    </row>
    <row r="49" spans="1:12" x14ac:dyDescent="0.2">
      <c r="A49" s="10">
        <v>39995</v>
      </c>
      <c r="B49" s="19">
        <v>44.930999999999997</v>
      </c>
      <c r="C49" s="6"/>
      <c r="D49" s="6"/>
      <c r="E49" s="6"/>
      <c r="I49" s="19"/>
      <c r="J49" s="6"/>
      <c r="K49" s="6"/>
      <c r="L49" s="6"/>
    </row>
    <row r="50" spans="1:12" x14ac:dyDescent="0.2">
      <c r="A50" s="10">
        <v>40026</v>
      </c>
      <c r="B50" s="19">
        <v>47.127000000000002</v>
      </c>
      <c r="C50" s="6"/>
      <c r="D50" s="6"/>
      <c r="E50" s="6"/>
      <c r="I50" s="19"/>
      <c r="J50" s="6"/>
      <c r="K50" s="6"/>
      <c r="L50" s="6"/>
    </row>
    <row r="51" spans="1:12" x14ac:dyDescent="0.2">
      <c r="A51" s="10">
        <v>40057</v>
      </c>
      <c r="B51" s="19">
        <v>46.034999999999997</v>
      </c>
      <c r="C51" s="6"/>
      <c r="D51" s="6"/>
      <c r="E51" s="6"/>
      <c r="I51" s="19"/>
      <c r="J51" s="6"/>
      <c r="K51" s="6"/>
      <c r="L51" s="6"/>
    </row>
    <row r="52" spans="1:12" x14ac:dyDescent="0.2">
      <c r="A52" s="10">
        <v>40087</v>
      </c>
      <c r="B52" s="19">
        <v>53.045999999999999</v>
      </c>
      <c r="C52" s="6"/>
      <c r="D52" s="6"/>
      <c r="E52" s="6"/>
      <c r="I52" s="19"/>
      <c r="J52" s="6"/>
      <c r="K52" s="6"/>
      <c r="L52" s="6"/>
    </row>
    <row r="53" spans="1:12" x14ac:dyDescent="0.2">
      <c r="A53" s="10">
        <v>40118</v>
      </c>
      <c r="B53" s="19">
        <v>54.295999999999999</v>
      </c>
      <c r="C53" s="6"/>
      <c r="D53" s="6"/>
      <c r="E53" s="6"/>
      <c r="I53" s="19"/>
      <c r="J53" s="6"/>
      <c r="K53" s="6"/>
      <c r="L53" s="6"/>
    </row>
    <row r="54" spans="1:12" x14ac:dyDescent="0.2">
      <c r="A54" s="10">
        <v>40148</v>
      </c>
      <c r="B54" s="19">
        <v>48.28</v>
      </c>
      <c r="C54" s="6"/>
      <c r="D54" s="6"/>
      <c r="E54" s="6"/>
      <c r="I54" s="19"/>
      <c r="J54" s="6"/>
      <c r="K54" s="6"/>
      <c r="L54" s="6"/>
    </row>
    <row r="55" spans="1:12" x14ac:dyDescent="0.2">
      <c r="A55" s="10">
        <v>40179</v>
      </c>
      <c r="B55" s="19">
        <v>45.710999999999999</v>
      </c>
      <c r="C55" s="6"/>
      <c r="D55" s="6"/>
      <c r="E55" s="6"/>
      <c r="I55" s="19"/>
      <c r="J55" s="6"/>
      <c r="K55" s="6"/>
      <c r="L55" s="6"/>
    </row>
    <row r="56" spans="1:12" x14ac:dyDescent="0.2">
      <c r="A56" s="10">
        <v>40210</v>
      </c>
      <c r="B56" s="19">
        <v>33.128</v>
      </c>
      <c r="C56" s="6"/>
      <c r="D56" s="6"/>
      <c r="E56" s="6"/>
      <c r="I56" s="19"/>
      <c r="J56" s="6"/>
      <c r="K56" s="6"/>
      <c r="L56" s="6"/>
    </row>
    <row r="57" spans="1:12" x14ac:dyDescent="0.2">
      <c r="A57" s="10">
        <v>40238</v>
      </c>
      <c r="B57" s="19">
        <v>26.628</v>
      </c>
      <c r="C57" s="6"/>
      <c r="D57" s="6"/>
      <c r="E57" s="6"/>
      <c r="I57" s="19"/>
      <c r="J57" s="6"/>
      <c r="K57" s="6"/>
      <c r="L57" s="6"/>
    </row>
    <row r="58" spans="1:12" x14ac:dyDescent="0.2">
      <c r="A58" s="10">
        <v>40269</v>
      </c>
      <c r="B58" s="19">
        <v>46.853999999999999</v>
      </c>
      <c r="C58" s="6"/>
      <c r="D58" s="6"/>
      <c r="E58" s="6"/>
      <c r="I58" s="19"/>
      <c r="J58" s="6"/>
      <c r="K58" s="6"/>
      <c r="L58" s="6"/>
    </row>
    <row r="59" spans="1:12" x14ac:dyDescent="0.2">
      <c r="A59" s="10">
        <v>40299</v>
      </c>
      <c r="B59" s="19">
        <v>53.253</v>
      </c>
      <c r="C59" s="6"/>
      <c r="D59" s="6"/>
      <c r="E59" s="6"/>
      <c r="I59" s="19"/>
      <c r="J59" s="6"/>
      <c r="K59" s="6"/>
      <c r="L59" s="6"/>
    </row>
    <row r="60" spans="1:12" x14ac:dyDescent="0.2">
      <c r="A60" s="10">
        <v>40330</v>
      </c>
      <c r="B60" s="19">
        <v>51.286999999999999</v>
      </c>
      <c r="C60" s="6"/>
      <c r="D60" s="6"/>
      <c r="E60" s="6"/>
      <c r="I60" s="19"/>
      <c r="J60" s="6"/>
      <c r="K60" s="6"/>
      <c r="L60" s="6"/>
    </row>
    <row r="61" spans="1:12" x14ac:dyDescent="0.2">
      <c r="A61" s="10">
        <v>40360</v>
      </c>
      <c r="B61" s="19">
        <v>56.774000000000001</v>
      </c>
      <c r="C61" s="6"/>
      <c r="D61" s="6"/>
      <c r="E61" s="6"/>
      <c r="I61" s="19"/>
      <c r="J61" s="6"/>
      <c r="K61" s="6"/>
      <c r="L61" s="6"/>
    </row>
    <row r="62" spans="1:12" x14ac:dyDescent="0.2">
      <c r="A62" s="10">
        <v>40391</v>
      </c>
      <c r="B62" s="19">
        <v>61.122</v>
      </c>
      <c r="C62" s="6"/>
      <c r="D62" s="6"/>
      <c r="E62" s="6"/>
      <c r="I62" s="19"/>
      <c r="J62" s="6"/>
      <c r="K62" s="6"/>
      <c r="L62" s="6"/>
    </row>
    <row r="63" spans="1:12" x14ac:dyDescent="0.2">
      <c r="A63" s="10">
        <v>40422</v>
      </c>
      <c r="B63" s="19">
        <v>58.319000000000003</v>
      </c>
      <c r="C63" s="6"/>
      <c r="D63" s="6"/>
      <c r="E63" s="6"/>
      <c r="I63" s="19"/>
      <c r="J63" s="6"/>
      <c r="K63" s="6"/>
      <c r="L63" s="6"/>
    </row>
    <row r="64" spans="1:12" x14ac:dyDescent="0.2">
      <c r="A64" s="10">
        <v>40452</v>
      </c>
      <c r="B64" s="19">
        <v>64.352999999999994</v>
      </c>
      <c r="C64" s="6"/>
      <c r="D64" s="6"/>
      <c r="E64" s="6"/>
      <c r="I64" s="19"/>
      <c r="J64" s="6"/>
      <c r="K64" s="6"/>
      <c r="L64" s="6"/>
    </row>
    <row r="65" spans="1:12" x14ac:dyDescent="0.2">
      <c r="A65" s="10">
        <v>40483</v>
      </c>
      <c r="B65" s="19">
        <v>65.953000000000003</v>
      </c>
      <c r="C65" s="6"/>
      <c r="D65" s="6"/>
      <c r="E65" s="6"/>
      <c r="I65" s="19"/>
      <c r="J65" s="6"/>
      <c r="K65" s="6"/>
      <c r="L65" s="6"/>
    </row>
    <row r="66" spans="1:12" x14ac:dyDescent="0.2">
      <c r="A66" s="10">
        <v>40513</v>
      </c>
      <c r="B66" s="19">
        <v>62.661000000000001</v>
      </c>
      <c r="C66" s="6"/>
      <c r="D66" s="6"/>
      <c r="E66" s="6"/>
      <c r="I66" s="19"/>
      <c r="J66" s="6"/>
      <c r="K66" s="6"/>
      <c r="L66" s="6"/>
    </row>
    <row r="67" spans="1:12" x14ac:dyDescent="0.2">
      <c r="A67" s="10">
        <v>40544</v>
      </c>
      <c r="B67" s="19">
        <v>51.893000000000001</v>
      </c>
      <c r="C67" s="6"/>
      <c r="D67" s="6"/>
      <c r="E67" s="6"/>
      <c r="I67" s="19"/>
      <c r="J67" s="6"/>
      <c r="K67" s="6"/>
      <c r="L67" s="6"/>
    </row>
    <row r="68" spans="1:12" x14ac:dyDescent="0.2">
      <c r="A68" s="10">
        <v>40575</v>
      </c>
      <c r="B68" s="19">
        <v>42.094999999999999</v>
      </c>
      <c r="C68" s="6"/>
      <c r="D68" s="6"/>
      <c r="E68" s="6"/>
      <c r="I68" s="19"/>
      <c r="J68" s="6"/>
      <c r="K68" s="6"/>
      <c r="L68" s="6"/>
    </row>
    <row r="69" spans="1:12" x14ac:dyDescent="0.2">
      <c r="A69" s="10">
        <v>40603</v>
      </c>
      <c r="B69" s="19">
        <v>58.575000000000003</v>
      </c>
      <c r="C69" s="6"/>
      <c r="D69" s="6"/>
      <c r="E69" s="6"/>
      <c r="I69" s="19"/>
      <c r="J69" s="6"/>
      <c r="K69" s="6"/>
      <c r="L69" s="6"/>
    </row>
    <row r="70" spans="1:12" x14ac:dyDescent="0.2">
      <c r="A70" s="10">
        <v>40634</v>
      </c>
      <c r="B70" s="19">
        <v>58.610999999999997</v>
      </c>
      <c r="C70" s="6"/>
      <c r="D70" s="6"/>
      <c r="E70" s="6"/>
      <c r="I70" s="19"/>
      <c r="J70" s="6"/>
      <c r="K70" s="6"/>
      <c r="L70" s="6"/>
    </row>
    <row r="71" spans="1:12" x14ac:dyDescent="0.2">
      <c r="A71" s="10">
        <v>40664</v>
      </c>
      <c r="B71" s="19">
        <v>62.186</v>
      </c>
      <c r="C71" s="6"/>
      <c r="D71" s="6"/>
      <c r="E71" s="6"/>
      <c r="I71" s="19"/>
      <c r="J71" s="6"/>
      <c r="K71" s="6"/>
      <c r="L71" s="6"/>
    </row>
    <row r="72" spans="1:12" x14ac:dyDescent="0.2">
      <c r="A72" s="10">
        <v>40695</v>
      </c>
      <c r="B72" s="19">
        <v>53.807000000000002</v>
      </c>
      <c r="C72" s="6"/>
      <c r="D72" s="6"/>
      <c r="E72" s="6"/>
      <c r="I72" s="19"/>
      <c r="J72" s="6"/>
      <c r="K72" s="6"/>
      <c r="L72" s="6"/>
    </row>
    <row r="73" spans="1:12" x14ac:dyDescent="0.2">
      <c r="A73" s="10">
        <v>40725</v>
      </c>
      <c r="B73" s="19">
        <v>62.813000000000002</v>
      </c>
      <c r="C73" s="6"/>
      <c r="D73" s="6"/>
      <c r="E73" s="6"/>
      <c r="I73" s="19"/>
      <c r="J73" s="6"/>
      <c r="K73" s="6"/>
      <c r="L73" s="6"/>
    </row>
    <row r="74" spans="1:12" x14ac:dyDescent="0.2">
      <c r="A74" s="10">
        <v>40756</v>
      </c>
      <c r="B74" s="19">
        <v>65.316999999999993</v>
      </c>
      <c r="C74" s="6"/>
      <c r="D74" s="6"/>
      <c r="E74" s="6"/>
      <c r="I74" s="19"/>
      <c r="J74" s="6"/>
      <c r="K74" s="6"/>
      <c r="L74" s="6"/>
    </row>
    <row r="75" spans="1:12" x14ac:dyDescent="0.2">
      <c r="A75" s="10">
        <v>40787</v>
      </c>
      <c r="B75" s="19">
        <v>63.898000000000003</v>
      </c>
      <c r="C75" s="6"/>
      <c r="D75" s="6"/>
      <c r="E75" s="6"/>
      <c r="I75" s="19"/>
      <c r="J75" s="6"/>
      <c r="K75" s="6"/>
      <c r="L75" s="6"/>
    </row>
    <row r="76" spans="1:12" x14ac:dyDescent="0.2">
      <c r="A76" s="10">
        <v>40817</v>
      </c>
      <c r="B76" s="19">
        <v>69.305999999999997</v>
      </c>
      <c r="C76" s="6"/>
      <c r="D76" s="6"/>
      <c r="I76" s="19"/>
      <c r="L76" s="6"/>
    </row>
    <row r="77" spans="1:12" x14ac:dyDescent="0.2">
      <c r="A77" s="10">
        <v>40848</v>
      </c>
      <c r="B77" s="19">
        <v>71.843999999999994</v>
      </c>
      <c r="C77" s="6"/>
      <c r="D77" s="6"/>
      <c r="I77" s="19"/>
      <c r="K77" s="6"/>
      <c r="L77" s="6"/>
    </row>
    <row r="78" spans="1:12" x14ac:dyDescent="0.2">
      <c r="A78" s="10">
        <v>40878</v>
      </c>
      <c r="B78" s="19">
        <v>66.602000000000004</v>
      </c>
      <c r="C78" s="6"/>
      <c r="D78" s="6"/>
      <c r="I78" s="19"/>
      <c r="K78" s="6"/>
      <c r="L78" s="6"/>
    </row>
    <row r="79" spans="1:12" x14ac:dyDescent="0.2">
      <c r="A79" s="10">
        <v>40909</v>
      </c>
      <c r="B79" s="19">
        <v>60.258000000000003</v>
      </c>
      <c r="C79" s="6"/>
      <c r="D79" s="6"/>
      <c r="I79" s="19"/>
      <c r="K79" s="6"/>
      <c r="L79" s="6"/>
    </row>
    <row r="80" spans="1:12" x14ac:dyDescent="0.2">
      <c r="A80" s="10">
        <v>40940</v>
      </c>
      <c r="B80" s="19">
        <v>48.094000000000001</v>
      </c>
      <c r="C80" s="6"/>
      <c r="D80" s="6"/>
      <c r="I80" s="19"/>
      <c r="K80" s="6"/>
      <c r="L80" s="6"/>
    </row>
    <row r="81" spans="1:21" x14ac:dyDescent="0.2">
      <c r="A81" s="10">
        <v>40969</v>
      </c>
      <c r="B81" s="19">
        <v>66.319999999999993</v>
      </c>
      <c r="C81" s="6"/>
      <c r="D81" s="6"/>
      <c r="I81" s="19"/>
      <c r="K81" s="6"/>
      <c r="L81" s="6"/>
    </row>
    <row r="82" spans="1:21" x14ac:dyDescent="0.2">
      <c r="A82" s="10">
        <v>41000</v>
      </c>
      <c r="B82" s="19">
        <v>65.259</v>
      </c>
      <c r="C82" s="6"/>
      <c r="D82" s="6"/>
      <c r="E82" s="6"/>
      <c r="I82" s="19"/>
      <c r="J82" s="6"/>
      <c r="K82" s="6"/>
      <c r="L82" s="6"/>
    </row>
    <row r="83" spans="1:21" x14ac:dyDescent="0.2">
      <c r="A83" s="10">
        <v>41030</v>
      </c>
      <c r="B83" s="19">
        <v>69.302999999999997</v>
      </c>
      <c r="C83" s="6"/>
      <c r="D83" s="6"/>
      <c r="E83" s="6"/>
      <c r="I83" s="19"/>
      <c r="J83" s="6"/>
      <c r="K83" s="6"/>
      <c r="L83" s="6"/>
    </row>
    <row r="84" spans="1:21" x14ac:dyDescent="0.2">
      <c r="A84" s="10">
        <v>41061</v>
      </c>
      <c r="B84" s="19">
        <v>66.430000000000007</v>
      </c>
      <c r="C84" s="6"/>
      <c r="D84" s="6"/>
      <c r="E84" s="6"/>
      <c r="I84" s="19"/>
      <c r="J84" s="6"/>
      <c r="K84" s="6"/>
      <c r="L84" s="6"/>
    </row>
    <row r="85" spans="1:21" x14ac:dyDescent="0.2">
      <c r="A85" s="10">
        <v>41091</v>
      </c>
      <c r="B85" s="19">
        <v>71.436000000000007</v>
      </c>
      <c r="C85" s="6"/>
      <c r="D85" s="6"/>
      <c r="E85" s="6"/>
      <c r="I85" s="19"/>
      <c r="J85" s="6"/>
      <c r="K85" s="6"/>
      <c r="L85" s="6"/>
    </row>
    <row r="86" spans="1:21" x14ac:dyDescent="0.2">
      <c r="A86" s="10">
        <v>41122</v>
      </c>
      <c r="B86" s="19">
        <v>73.346000000000004</v>
      </c>
      <c r="C86" s="6"/>
      <c r="D86" s="6"/>
      <c r="E86" s="6"/>
      <c r="I86" s="19"/>
      <c r="J86" s="6"/>
      <c r="K86" s="6"/>
      <c r="L86" s="6"/>
    </row>
    <row r="87" spans="1:21" x14ac:dyDescent="0.2">
      <c r="A87" s="10">
        <v>41153</v>
      </c>
      <c r="B87" s="19">
        <v>63.628999999999998</v>
      </c>
      <c r="C87" s="6"/>
      <c r="D87" s="6"/>
      <c r="E87" s="6"/>
      <c r="I87" s="19"/>
      <c r="J87" s="6"/>
      <c r="K87" s="6"/>
      <c r="L87" s="6"/>
    </row>
    <row r="88" spans="1:21" x14ac:dyDescent="0.2">
      <c r="A88" s="10">
        <v>41183</v>
      </c>
      <c r="B88" s="19">
        <v>74.801000000000002</v>
      </c>
      <c r="C88" s="6"/>
      <c r="D88" s="6"/>
      <c r="E88" s="6"/>
      <c r="I88" s="19"/>
      <c r="J88" s="6"/>
      <c r="K88" s="6"/>
      <c r="L88" s="6"/>
    </row>
    <row r="89" spans="1:21" x14ac:dyDescent="0.2">
      <c r="A89" s="10">
        <v>41214</v>
      </c>
      <c r="B89" s="19">
        <v>78.430999999999997</v>
      </c>
      <c r="C89" s="6"/>
      <c r="D89" s="6"/>
      <c r="E89" s="6"/>
      <c r="I89" s="19"/>
      <c r="J89" s="6"/>
      <c r="K89" s="6"/>
      <c r="L89" s="6"/>
    </row>
    <row r="90" spans="1:21" x14ac:dyDescent="0.2">
      <c r="A90" s="10">
        <v>41244</v>
      </c>
      <c r="B90" s="19">
        <v>69.972999999999999</v>
      </c>
      <c r="C90" s="19">
        <v>69.972999999999999</v>
      </c>
      <c r="D90" s="19">
        <v>69.972999999999999</v>
      </c>
      <c r="E90" s="19">
        <v>69.972999999999999</v>
      </c>
      <c r="I90" s="19"/>
      <c r="J90" s="19"/>
      <c r="K90" s="19"/>
      <c r="L90" s="19"/>
    </row>
    <row r="91" spans="1:21" x14ac:dyDescent="0.2">
      <c r="A91" s="10">
        <v>41275</v>
      </c>
      <c r="B91" s="6"/>
      <c r="C91" s="26">
        <v>65.618859841200234</v>
      </c>
      <c r="D91" s="26">
        <v>65.618859841200234</v>
      </c>
      <c r="E91" s="26">
        <v>65.618859841200234</v>
      </c>
      <c r="F91" s="28">
        <f>C91/$B79-1</f>
        <v>8.8965114029676329E-2</v>
      </c>
      <c r="G91" s="28">
        <f t="shared" ref="G91:H91" si="0">D91/$B79-1</f>
        <v>8.8965114029676329E-2</v>
      </c>
      <c r="H91" s="28">
        <f t="shared" si="0"/>
        <v>8.8965114029676329E-2</v>
      </c>
      <c r="I91" s="6"/>
      <c r="J91" s="6"/>
      <c r="K91" s="6"/>
      <c r="L91" s="6"/>
      <c r="M91" s="23"/>
      <c r="N91" s="23"/>
      <c r="O91" s="23"/>
      <c r="P91" s="6"/>
      <c r="Q91" s="6"/>
      <c r="R91" s="6"/>
      <c r="S91" s="22">
        <v>-6.0919188599744212E-2</v>
      </c>
      <c r="T91" s="22">
        <v>-6.0919188599744212E-2</v>
      </c>
      <c r="U91" s="22">
        <v>-6.0919188599744212E-2</v>
      </c>
    </row>
    <row r="92" spans="1:21" x14ac:dyDescent="0.2">
      <c r="A92" s="10">
        <v>41306</v>
      </c>
      <c r="B92" s="6"/>
      <c r="C92" s="26">
        <v>62.550941152005791</v>
      </c>
      <c r="D92" s="26">
        <v>62.550941152005791</v>
      </c>
      <c r="E92" s="26">
        <v>62.550941152005791</v>
      </c>
      <c r="F92" s="28">
        <f t="shared" ref="F92:H102" si="1">C92/$B80-1</f>
        <v>0.30059760369288879</v>
      </c>
      <c r="G92" s="28">
        <f t="shared" si="1"/>
        <v>0.30059760369288879</v>
      </c>
      <c r="H92" s="28">
        <f t="shared" si="1"/>
        <v>0.30059760369288879</v>
      </c>
      <c r="I92" s="6"/>
      <c r="J92" s="6"/>
      <c r="K92" s="6"/>
      <c r="L92" s="6"/>
      <c r="M92" s="23"/>
      <c r="N92" s="23"/>
      <c r="O92" s="23"/>
      <c r="P92" s="6"/>
      <c r="Q92" s="6"/>
      <c r="R92" s="6"/>
      <c r="S92" s="22">
        <v>-4.6753611638771342E-2</v>
      </c>
      <c r="T92" s="22">
        <v>-4.6753611638771342E-2</v>
      </c>
      <c r="U92" s="22">
        <v>-4.6753611638771342E-2</v>
      </c>
    </row>
    <row r="93" spans="1:21" x14ac:dyDescent="0.2">
      <c r="A93" s="10">
        <v>41334</v>
      </c>
      <c r="B93" s="6"/>
      <c r="C93" s="26">
        <v>69.535313245378831</v>
      </c>
      <c r="D93" s="26">
        <v>69.535313245378831</v>
      </c>
      <c r="E93" s="26">
        <v>69.535313245378831</v>
      </c>
      <c r="F93" s="28">
        <f t="shared" si="1"/>
        <v>4.8481804061804024E-2</v>
      </c>
      <c r="G93" s="28">
        <f t="shared" si="1"/>
        <v>4.8481804061804024E-2</v>
      </c>
      <c r="H93" s="28">
        <f t="shared" si="1"/>
        <v>4.8481804061804024E-2</v>
      </c>
      <c r="I93" s="6"/>
      <c r="J93" s="6"/>
      <c r="K93" s="6"/>
      <c r="L93" s="6"/>
      <c r="M93" s="23"/>
      <c r="N93" s="23"/>
      <c r="O93" s="23"/>
      <c r="P93" s="6"/>
      <c r="Q93" s="6"/>
      <c r="R93" s="6"/>
      <c r="S93" s="22">
        <v>0.11165894492938544</v>
      </c>
      <c r="T93" s="22">
        <v>0.11165894492938544</v>
      </c>
      <c r="U93" s="22">
        <v>0.11165894492938544</v>
      </c>
    </row>
    <row r="94" spans="1:21" x14ac:dyDescent="0.2">
      <c r="A94" s="10">
        <v>41365</v>
      </c>
      <c r="B94" s="6"/>
      <c r="C94" s="26">
        <v>65.087140397422814</v>
      </c>
      <c r="D94" s="26">
        <v>65.087140397422814</v>
      </c>
      <c r="E94" s="26">
        <v>65.087140397422814</v>
      </c>
      <c r="F94" s="28">
        <f t="shared" si="1"/>
        <v>-2.6335003995952011E-3</v>
      </c>
      <c r="G94" s="28">
        <f t="shared" si="1"/>
        <v>-2.6335003995952011E-3</v>
      </c>
      <c r="H94" s="28">
        <f t="shared" si="1"/>
        <v>-2.6335003995952011E-3</v>
      </c>
      <c r="I94" s="6"/>
      <c r="J94" s="6"/>
      <c r="K94" s="6"/>
      <c r="L94" s="6"/>
      <c r="M94" s="23"/>
      <c r="N94" s="23"/>
      <c r="O94" s="23"/>
      <c r="P94" s="6"/>
      <c r="Q94" s="6"/>
      <c r="R94" s="6"/>
      <c r="S94" s="22">
        <v>-6.3969983600406399E-2</v>
      </c>
      <c r="T94" s="22">
        <v>-6.3969983600406399E-2</v>
      </c>
      <c r="U94" s="22">
        <v>-6.3969983600406399E-2</v>
      </c>
    </row>
    <row r="95" spans="1:21" x14ac:dyDescent="0.2">
      <c r="A95" s="10">
        <v>41395</v>
      </c>
      <c r="B95" s="6"/>
      <c r="C95" s="26">
        <v>61.584629147391446</v>
      </c>
      <c r="D95" s="26">
        <v>61.584629147391446</v>
      </c>
      <c r="E95" s="26">
        <v>61.584629147391446</v>
      </c>
      <c r="F95" s="28">
        <f t="shared" si="1"/>
        <v>-0.11137138150741743</v>
      </c>
      <c r="G95" s="28">
        <f t="shared" si="1"/>
        <v>-0.11137138150741743</v>
      </c>
      <c r="H95" s="28">
        <f t="shared" si="1"/>
        <v>-0.11137138150741743</v>
      </c>
      <c r="I95" s="6"/>
      <c r="J95" s="6"/>
      <c r="K95" s="6"/>
      <c r="L95" s="6"/>
      <c r="M95" s="23"/>
      <c r="N95" s="23"/>
      <c r="O95" s="23"/>
      <c r="P95" s="6"/>
      <c r="Q95" s="6"/>
      <c r="R95" s="6"/>
      <c r="S95" s="22">
        <v>-5.3812646071789261E-2</v>
      </c>
      <c r="T95" s="22">
        <v>-5.3812646071789261E-2</v>
      </c>
      <c r="U95" s="22">
        <v>-5.3812646071789261E-2</v>
      </c>
    </row>
    <row r="96" spans="1:21" x14ac:dyDescent="0.2">
      <c r="A96" s="10">
        <v>41426</v>
      </c>
      <c r="B96" s="6"/>
      <c r="C96" s="26">
        <v>60.519752193462018</v>
      </c>
      <c r="D96" s="26">
        <v>60.519752193462018</v>
      </c>
      <c r="E96" s="26">
        <v>60.519752193462018</v>
      </c>
      <c r="F96" s="28">
        <f t="shared" si="1"/>
        <v>-8.8969559032635703E-2</v>
      </c>
      <c r="G96" s="28">
        <f t="shared" si="1"/>
        <v>-8.8969559032635703E-2</v>
      </c>
      <c r="H96" s="28">
        <f t="shared" si="1"/>
        <v>-8.8969559032635703E-2</v>
      </c>
      <c r="I96" s="6"/>
      <c r="J96" s="6"/>
      <c r="K96" s="6"/>
      <c r="L96" s="6"/>
      <c r="M96" s="23"/>
      <c r="N96" s="23"/>
      <c r="O96" s="23"/>
      <c r="P96" s="6"/>
      <c r="Q96" s="6"/>
      <c r="R96" s="6"/>
      <c r="S96" s="22">
        <v>-1.7291278175611713E-2</v>
      </c>
      <c r="T96" s="22">
        <v>-1.7291278175611713E-2</v>
      </c>
      <c r="U96" s="22">
        <v>-1.7291278175611713E-2</v>
      </c>
    </row>
    <row r="97" spans="1:21" x14ac:dyDescent="0.2">
      <c r="A97" s="10">
        <v>41456</v>
      </c>
      <c r="B97" s="6"/>
      <c r="C97" s="26">
        <v>70.981472601473442</v>
      </c>
      <c r="D97" s="26">
        <v>70.981472601473442</v>
      </c>
      <c r="E97" s="26">
        <v>70.981472601473442</v>
      </c>
      <c r="F97" s="28">
        <f t="shared" si="1"/>
        <v>-6.3627218562988253E-3</v>
      </c>
      <c r="G97" s="28">
        <f t="shared" si="1"/>
        <v>-6.3627218562988253E-3</v>
      </c>
      <c r="H97" s="28">
        <f t="shared" si="1"/>
        <v>-6.3627218562988253E-3</v>
      </c>
      <c r="I97" s="6"/>
      <c r="J97" s="6"/>
      <c r="K97" s="6"/>
      <c r="L97" s="6"/>
      <c r="M97" s="23"/>
      <c r="N97" s="23"/>
      <c r="O97" s="23"/>
      <c r="P97" s="6"/>
      <c r="Q97" s="6"/>
      <c r="R97" s="6"/>
      <c r="S97" s="22">
        <v>0.1728645612190991</v>
      </c>
      <c r="T97" s="22">
        <v>0.1728645612190991</v>
      </c>
      <c r="U97" s="22">
        <v>0.1728645612190991</v>
      </c>
    </row>
    <row r="98" spans="1:21" x14ac:dyDescent="0.2">
      <c r="A98" s="10">
        <v>41487</v>
      </c>
      <c r="B98" s="6"/>
      <c r="C98" s="26">
        <v>74.138601632675076</v>
      </c>
      <c r="D98" s="26">
        <v>74.138601632675076</v>
      </c>
      <c r="E98" s="26">
        <v>74.138601632675076</v>
      </c>
      <c r="F98" s="28">
        <f t="shared" si="1"/>
        <v>1.0806337532722532E-2</v>
      </c>
      <c r="G98" s="28">
        <f t="shared" si="1"/>
        <v>1.0806337532722532E-2</v>
      </c>
      <c r="H98" s="28">
        <f t="shared" si="1"/>
        <v>1.0806337532722532E-2</v>
      </c>
      <c r="I98" s="6"/>
      <c r="J98" s="6"/>
      <c r="K98" s="6"/>
      <c r="L98" s="6"/>
      <c r="M98" s="23"/>
      <c r="N98" s="23"/>
      <c r="O98" s="23"/>
      <c r="P98" s="6"/>
      <c r="Q98" s="6"/>
      <c r="R98" s="6"/>
      <c r="S98" s="22">
        <v>4.4478212630602698E-2</v>
      </c>
      <c r="T98" s="22">
        <v>4.4478212630602698E-2</v>
      </c>
      <c r="U98" s="22">
        <v>4.4478212630602698E-2</v>
      </c>
    </row>
    <row r="99" spans="1:21" x14ac:dyDescent="0.2">
      <c r="A99" s="10">
        <v>41518</v>
      </c>
      <c r="B99" s="6"/>
      <c r="C99" s="26">
        <v>70.902791223862607</v>
      </c>
      <c r="D99" s="26">
        <v>70.902791223862607</v>
      </c>
      <c r="E99" s="26">
        <v>70.902791223862607</v>
      </c>
      <c r="F99" s="28">
        <f t="shared" si="1"/>
        <v>0.11431566147295436</v>
      </c>
      <c r="G99" s="28">
        <f t="shared" si="1"/>
        <v>0.11431566147295436</v>
      </c>
      <c r="H99" s="28">
        <f t="shared" si="1"/>
        <v>0.11431566147295436</v>
      </c>
      <c r="I99" s="6"/>
      <c r="J99" s="6"/>
      <c r="K99" s="6"/>
      <c r="L99" s="6"/>
      <c r="M99" s="23"/>
      <c r="N99" s="23"/>
      <c r="O99" s="23"/>
      <c r="P99" s="6"/>
      <c r="Q99" s="6"/>
      <c r="R99" s="6"/>
      <c r="S99" s="22">
        <v>-4.3645420031585336E-2</v>
      </c>
      <c r="T99" s="22">
        <v>-4.3645420031585336E-2</v>
      </c>
      <c r="U99" s="22">
        <v>-4.3645420031585336E-2</v>
      </c>
    </row>
    <row r="100" spans="1:21" x14ac:dyDescent="0.2">
      <c r="A100" s="10">
        <v>41548</v>
      </c>
      <c r="B100" s="6"/>
      <c r="C100" s="26">
        <v>76.711891016987678</v>
      </c>
      <c r="D100" s="26">
        <v>76.711891016987678</v>
      </c>
      <c r="E100" s="26">
        <v>76.711891016987678</v>
      </c>
      <c r="F100" s="28">
        <f t="shared" si="1"/>
        <v>2.5546329821628966E-2</v>
      </c>
      <c r="G100" s="28">
        <f t="shared" si="1"/>
        <v>2.5546329821628966E-2</v>
      </c>
      <c r="H100" s="28">
        <f t="shared" si="1"/>
        <v>2.5546329821628966E-2</v>
      </c>
      <c r="I100" s="6"/>
      <c r="J100" s="6"/>
      <c r="K100" s="6"/>
      <c r="L100" s="6"/>
      <c r="M100" s="23"/>
      <c r="N100" s="23"/>
      <c r="O100" s="23"/>
      <c r="P100" s="6"/>
      <c r="Q100" s="6"/>
      <c r="R100" s="6"/>
      <c r="S100" s="22">
        <v>8.1930481055166204E-2</v>
      </c>
      <c r="T100" s="22">
        <v>8.1930481055166204E-2</v>
      </c>
      <c r="U100" s="22">
        <v>8.1930481055166204E-2</v>
      </c>
    </row>
    <row r="101" spans="1:21" x14ac:dyDescent="0.2">
      <c r="A101" s="10">
        <v>41579</v>
      </c>
      <c r="B101" s="6"/>
      <c r="C101" s="26">
        <v>81.896434499813694</v>
      </c>
      <c r="D101" s="26">
        <v>81.896434499813694</v>
      </c>
      <c r="E101" s="26">
        <v>81.896434499813694</v>
      </c>
      <c r="F101" s="28">
        <f t="shared" si="1"/>
        <v>4.4184499748998407E-2</v>
      </c>
      <c r="G101" s="28">
        <f t="shared" si="1"/>
        <v>4.4184499748998407E-2</v>
      </c>
      <c r="H101" s="28">
        <f t="shared" si="1"/>
        <v>4.4184499748998407E-2</v>
      </c>
      <c r="I101" s="6"/>
      <c r="J101" s="6"/>
      <c r="K101" s="6"/>
      <c r="L101" s="6"/>
      <c r="M101" s="23"/>
      <c r="N101" s="23"/>
      <c r="O101" s="23"/>
      <c r="P101" s="6"/>
      <c r="Q101" s="6"/>
      <c r="R101" s="6"/>
      <c r="S101" s="22">
        <v>6.7584613207852362E-2</v>
      </c>
      <c r="T101" s="22">
        <v>6.7584613207852362E-2</v>
      </c>
      <c r="U101" s="22">
        <v>6.7584613207852362E-2</v>
      </c>
    </row>
    <row r="102" spans="1:21" x14ac:dyDescent="0.2">
      <c r="A102" s="10">
        <v>41609</v>
      </c>
      <c r="B102" s="6"/>
      <c r="C102" s="26">
        <v>77.739046491472806</v>
      </c>
      <c r="D102" s="26">
        <v>77.739046491472806</v>
      </c>
      <c r="E102" s="26">
        <v>77.739046491472806</v>
      </c>
      <c r="F102" s="28">
        <f t="shared" si="1"/>
        <v>0.1109863303198777</v>
      </c>
      <c r="G102" s="28">
        <f t="shared" si="1"/>
        <v>0.1109863303198777</v>
      </c>
      <c r="H102" s="28">
        <f t="shared" si="1"/>
        <v>0.1109863303198777</v>
      </c>
      <c r="I102" s="6"/>
      <c r="J102" s="6"/>
      <c r="K102" s="6"/>
      <c r="L102" s="6"/>
      <c r="M102" s="23"/>
      <c r="N102" s="23"/>
      <c r="O102" s="23"/>
      <c r="P102" s="6"/>
      <c r="Q102" s="6"/>
      <c r="R102" s="6"/>
      <c r="S102" s="22">
        <v>-5.0763968342850796E-2</v>
      </c>
      <c r="T102" s="22">
        <v>-5.0763968342850796E-2</v>
      </c>
      <c r="U102" s="22">
        <v>-5.0763968342850796E-2</v>
      </c>
    </row>
    <row r="103" spans="1:21" x14ac:dyDescent="0.2">
      <c r="A103" s="10">
        <v>41640</v>
      </c>
      <c r="B103" s="6"/>
      <c r="C103" s="26">
        <v>69.037680535430837</v>
      </c>
      <c r="D103" s="26">
        <v>68.189283692941501</v>
      </c>
      <c r="E103" s="26">
        <v>69.886077377920159</v>
      </c>
      <c r="F103" s="28">
        <f>C103/C91-1</f>
        <v>5.2101190153322596E-2</v>
      </c>
      <c r="G103" s="28">
        <f t="shared" ref="G103:H103" si="2">D103/D91-1</f>
        <v>3.9172028559499195E-2</v>
      </c>
      <c r="H103" s="28">
        <f t="shared" si="2"/>
        <v>6.5030351747145998E-2</v>
      </c>
      <c r="I103" s="6"/>
      <c r="J103" s="6"/>
      <c r="K103" s="6"/>
      <c r="L103" s="6"/>
      <c r="M103" s="23"/>
      <c r="N103" s="23"/>
      <c r="O103" s="23"/>
      <c r="P103" s="6"/>
      <c r="Q103" s="6"/>
      <c r="R103" s="6"/>
      <c r="S103" s="22">
        <v>-0.10913732306246171</v>
      </c>
      <c r="T103" s="22">
        <v>-0.12008504141486953</v>
      </c>
      <c r="U103" s="22">
        <v>-9.8189604710054001E-2</v>
      </c>
    </row>
    <row r="104" spans="1:21" x14ac:dyDescent="0.2">
      <c r="A104" s="10">
        <v>41671</v>
      </c>
      <c r="B104" s="6"/>
      <c r="C104" s="26">
        <v>64.694938057539588</v>
      </c>
      <c r="D104" s="26">
        <v>63.497024572163333</v>
      </c>
      <c r="E104" s="26">
        <v>65.892851542915849</v>
      </c>
      <c r="F104" s="28">
        <f t="shared" ref="F104:H119" si="3">C104/C92-1</f>
        <v>3.4276013534690675E-2</v>
      </c>
      <c r="G104" s="28">
        <f t="shared" si="3"/>
        <v>1.5125006958063958E-2</v>
      </c>
      <c r="H104" s="28">
        <f t="shared" si="3"/>
        <v>5.3427020111317614E-2</v>
      </c>
      <c r="I104" s="6"/>
      <c r="J104" s="6"/>
      <c r="K104" s="6"/>
      <c r="L104" s="6"/>
      <c r="M104" s="23"/>
      <c r="N104" s="23"/>
      <c r="O104" s="23"/>
      <c r="P104" s="6"/>
      <c r="Q104" s="6"/>
      <c r="R104" s="6"/>
      <c r="S104" s="22">
        <v>-6.2903945268881212E-2</v>
      </c>
      <c r="T104" s="22">
        <v>-6.8812265896611602E-2</v>
      </c>
      <c r="U104" s="22">
        <v>-5.7139075261161354E-2</v>
      </c>
    </row>
    <row r="105" spans="1:21" x14ac:dyDescent="0.2">
      <c r="A105" s="10">
        <v>41699</v>
      </c>
      <c r="B105" s="6"/>
      <c r="C105" s="26">
        <v>73.418545225049073</v>
      </c>
      <c r="D105" s="26">
        <v>71.597725547027125</v>
      </c>
      <c r="E105" s="26">
        <v>75.239364903071021</v>
      </c>
      <c r="F105" s="28">
        <f t="shared" si="3"/>
        <v>5.5845466115424625E-2</v>
      </c>
      <c r="G105" s="28">
        <f t="shared" si="3"/>
        <v>2.9659926811149484E-2</v>
      </c>
      <c r="H105" s="28">
        <f t="shared" si="3"/>
        <v>8.2031005419699765E-2</v>
      </c>
      <c r="I105" s="6"/>
      <c r="J105" s="6"/>
      <c r="K105" s="6"/>
      <c r="L105" s="6"/>
      <c r="M105" s="23"/>
      <c r="N105" s="23"/>
      <c r="O105" s="23"/>
      <c r="P105" s="6"/>
      <c r="Q105" s="6"/>
      <c r="R105" s="6"/>
      <c r="S105" s="22">
        <v>0.13484219058608149</v>
      </c>
      <c r="T105" s="22">
        <v>0.12757607194109521</v>
      </c>
      <c r="U105" s="22">
        <v>0.14184411724946844</v>
      </c>
    </row>
    <row r="106" spans="1:21" x14ac:dyDescent="0.2">
      <c r="A106" s="10">
        <v>41730</v>
      </c>
      <c r="B106" s="6"/>
      <c r="C106" s="26">
        <v>71.189839831032515</v>
      </c>
      <c r="D106" s="26">
        <v>68.972913807085632</v>
      </c>
      <c r="E106" s="26">
        <v>73.406765854979398</v>
      </c>
      <c r="F106" s="28">
        <f t="shared" si="3"/>
        <v>9.3761984262122233E-2</v>
      </c>
      <c r="G106" s="28">
        <f t="shared" si="3"/>
        <v>5.9701092810902967E-2</v>
      </c>
      <c r="H106" s="28">
        <f t="shared" si="3"/>
        <v>0.1278228757133415</v>
      </c>
      <c r="I106" s="6"/>
      <c r="J106" s="6"/>
      <c r="K106" s="6"/>
      <c r="L106" s="6"/>
      <c r="M106" s="23"/>
      <c r="N106" s="23"/>
      <c r="O106" s="23"/>
      <c r="P106" s="6"/>
      <c r="Q106" s="6"/>
      <c r="R106" s="6"/>
      <c r="S106" s="22">
        <v>-3.0356163925407742E-2</v>
      </c>
      <c r="T106" s="22">
        <v>-3.6660546405450467E-2</v>
      </c>
      <c r="U106" s="22">
        <v>-2.4356918090051694E-2</v>
      </c>
    </row>
    <row r="107" spans="1:21" x14ac:dyDescent="0.2">
      <c r="A107" s="10">
        <v>41760</v>
      </c>
      <c r="B107" s="6"/>
      <c r="C107" s="26">
        <v>70.241268646917291</v>
      </c>
      <c r="D107" s="26">
        <v>67.604376921135909</v>
      </c>
      <c r="E107" s="26">
        <v>72.878160372698659</v>
      </c>
      <c r="F107" s="28">
        <f t="shared" si="3"/>
        <v>0.14056493672808812</v>
      </c>
      <c r="G107" s="28">
        <f t="shared" si="3"/>
        <v>9.7747568785992112E-2</v>
      </c>
      <c r="H107" s="28">
        <f t="shared" si="3"/>
        <v>0.18338230467018368</v>
      </c>
      <c r="I107" s="6"/>
      <c r="J107" s="6"/>
      <c r="K107" s="6"/>
      <c r="L107" s="6"/>
      <c r="M107" s="23"/>
      <c r="N107" s="23"/>
      <c r="O107" s="23"/>
      <c r="P107" s="6"/>
      <c r="Q107" s="6"/>
      <c r="R107" s="6"/>
      <c r="S107" s="22">
        <v>-1.3324530387575528E-2</v>
      </c>
      <c r="T107" s="22">
        <v>-1.9841656824553744E-2</v>
      </c>
      <c r="U107" s="22">
        <v>-7.2010457908613379E-3</v>
      </c>
    </row>
    <row r="108" spans="1:21" x14ac:dyDescent="0.2">
      <c r="A108" s="10">
        <v>41791</v>
      </c>
      <c r="B108" s="6"/>
      <c r="C108" s="26">
        <v>68.214994815468316</v>
      </c>
      <c r="D108" s="26">
        <v>65.213783550155597</v>
      </c>
      <c r="E108" s="26">
        <v>71.216206080781035</v>
      </c>
      <c r="F108" s="28">
        <f t="shared" si="3"/>
        <v>0.12715257982893102</v>
      </c>
      <c r="G108" s="28">
        <f t="shared" si="3"/>
        <v>7.7561972522430134E-2</v>
      </c>
      <c r="H108" s="28">
        <f t="shared" si="3"/>
        <v>0.17674318713543169</v>
      </c>
      <c r="I108" s="6"/>
      <c r="J108" s="6"/>
      <c r="K108" s="6"/>
      <c r="L108" s="6"/>
      <c r="M108" s="23"/>
      <c r="N108" s="23"/>
      <c r="O108" s="23"/>
      <c r="P108" s="6"/>
      <c r="Q108" s="6"/>
      <c r="R108" s="6"/>
      <c r="S108" s="22">
        <v>-2.8847341035858509E-2</v>
      </c>
      <c r="T108" s="22">
        <v>-3.5361517698315192E-2</v>
      </c>
      <c r="U108" s="22">
        <v>-2.2804558778904416E-2</v>
      </c>
    </row>
    <row r="109" spans="1:21" x14ac:dyDescent="0.2">
      <c r="A109" s="10">
        <v>41821</v>
      </c>
      <c r="B109" s="6"/>
      <c r="C109" s="26">
        <v>72.043001724413941</v>
      </c>
      <c r="D109" s="26">
        <v>68.404167265956218</v>
      </c>
      <c r="E109" s="26">
        <v>75.681836182871649</v>
      </c>
      <c r="F109" s="28">
        <f t="shared" si="3"/>
        <v>1.4955016908432928E-2</v>
      </c>
      <c r="G109" s="28">
        <f t="shared" si="3"/>
        <v>-3.6309550098904575E-2</v>
      </c>
      <c r="H109" s="28">
        <f t="shared" si="3"/>
        <v>6.6219583915770208E-2</v>
      </c>
      <c r="I109" s="26" t="s">
        <v>218</v>
      </c>
      <c r="J109" s="26"/>
      <c r="K109" s="6"/>
      <c r="L109" s="6"/>
      <c r="M109" s="23"/>
      <c r="N109" s="23"/>
      <c r="O109" s="23"/>
      <c r="P109" s="6"/>
      <c r="Q109" s="6"/>
      <c r="R109" s="6"/>
      <c r="S109" s="22">
        <v>5.6116795424538957E-2</v>
      </c>
      <c r="T109" s="22">
        <v>4.8921923282474689E-2</v>
      </c>
      <c r="U109" s="22">
        <v>6.2705251344409296E-2</v>
      </c>
    </row>
    <row r="110" spans="1:21" x14ac:dyDescent="0.2">
      <c r="A110" s="10">
        <v>41852</v>
      </c>
      <c r="B110" s="6"/>
      <c r="C110" s="26">
        <v>74.04138933007934</v>
      </c>
      <c r="D110" s="26">
        <v>69.815059078154903</v>
      </c>
      <c r="E110" s="26">
        <v>78.267719582003792</v>
      </c>
      <c r="F110" s="28">
        <f t="shared" si="3"/>
        <v>-1.3112238490466943E-3</v>
      </c>
      <c r="G110" s="28">
        <f t="shared" si="3"/>
        <v>-5.8317023241704402E-2</v>
      </c>
      <c r="H110" s="28">
        <f t="shared" si="3"/>
        <v>5.5694575543611125E-2</v>
      </c>
      <c r="I110" s="27">
        <v>2013</v>
      </c>
      <c r="J110" s="26">
        <f>SUM(C91:C102)</f>
        <v>837.26687344314644</v>
      </c>
      <c r="K110" s="6"/>
      <c r="L110" s="6"/>
      <c r="M110" s="23"/>
      <c r="N110" s="23"/>
      <c r="O110" s="23"/>
      <c r="P110" s="6"/>
      <c r="Q110" s="6"/>
      <c r="R110" s="6"/>
      <c r="S110" s="22">
        <v>2.7738816510031405E-2</v>
      </c>
      <c r="T110" s="22">
        <v>2.0625816651098416E-2</v>
      </c>
      <c r="U110" s="22">
        <v>3.416782057036527E-2</v>
      </c>
    </row>
    <row r="111" spans="1:21" x14ac:dyDescent="0.2">
      <c r="A111" s="10">
        <v>41883</v>
      </c>
      <c r="B111" s="6"/>
      <c r="C111" s="26">
        <v>70.456599170537501</v>
      </c>
      <c r="D111" s="26">
        <v>65.96779405181374</v>
      </c>
      <c r="E111" s="26">
        <v>74.945404289261248</v>
      </c>
      <c r="F111" s="28">
        <f t="shared" si="3"/>
        <v>-6.2930111159705815E-3</v>
      </c>
      <c r="G111" s="28">
        <f t="shared" si="3"/>
        <v>-6.9602297552257331E-2</v>
      </c>
      <c r="H111" s="28">
        <f t="shared" si="3"/>
        <v>5.7016275320316057E-2</v>
      </c>
      <c r="I111" s="27">
        <v>2014</v>
      </c>
      <c r="J111" s="26">
        <f>SUM(C103:C114)</f>
        <v>869.90640062257773</v>
      </c>
      <c r="K111" s="6"/>
      <c r="L111" s="6"/>
      <c r="M111" s="23"/>
      <c r="N111" s="23"/>
      <c r="O111" s="23"/>
      <c r="P111" s="6"/>
      <c r="Q111" s="6"/>
      <c r="R111" s="6"/>
      <c r="S111" s="22">
        <v>-4.8416030438876767E-2</v>
      </c>
      <c r="T111" s="22">
        <v>-5.5106521102192496E-2</v>
      </c>
      <c r="U111" s="22">
        <v>-4.2448091122185394E-2</v>
      </c>
    </row>
    <row r="112" spans="1:21" x14ac:dyDescent="0.2">
      <c r="A112" s="10">
        <v>41913</v>
      </c>
      <c r="B112" s="6"/>
      <c r="C112" s="26">
        <v>75.401396015249816</v>
      </c>
      <c r="D112" s="26">
        <v>70.093332277432893</v>
      </c>
      <c r="E112" s="26">
        <v>80.709459753066753</v>
      </c>
      <c r="F112" s="28">
        <f t="shared" si="3"/>
        <v>-1.7083335899615082E-2</v>
      </c>
      <c r="G112" s="28">
        <f t="shared" si="3"/>
        <v>-8.6278133048357741E-2</v>
      </c>
      <c r="H112" s="28">
        <f t="shared" si="3"/>
        <v>5.21114612491278E-2</v>
      </c>
      <c r="I112" s="27">
        <v>2015</v>
      </c>
      <c r="J112" s="26">
        <f>SUM(C115:C126)</f>
        <v>922.77349388244465</v>
      </c>
      <c r="K112" s="6"/>
      <c r="L112" s="6"/>
      <c r="M112" s="23"/>
      <c r="N112" s="23"/>
      <c r="O112" s="23"/>
      <c r="P112" s="6"/>
      <c r="Q112" s="6"/>
      <c r="R112" s="6"/>
      <c r="S112" s="22">
        <v>7.0182167503481718E-2</v>
      </c>
      <c r="T112" s="22">
        <v>6.2538671861284145E-2</v>
      </c>
      <c r="U112" s="22">
        <v>7.6910058975176332E-2</v>
      </c>
    </row>
    <row r="113" spans="1:21" x14ac:dyDescent="0.2">
      <c r="A113" s="10">
        <v>41944</v>
      </c>
      <c r="B113" s="6"/>
      <c r="C113" s="26">
        <v>79.803705464605002</v>
      </c>
      <c r="D113" s="26">
        <v>73.647336488079361</v>
      </c>
      <c r="E113" s="26">
        <v>85.960074441130629</v>
      </c>
      <c r="F113" s="28">
        <f t="shared" si="3"/>
        <v>-2.5553359532562436E-2</v>
      </c>
      <c r="G113" s="28">
        <f t="shared" si="3"/>
        <v>-0.10072597253001414</v>
      </c>
      <c r="H113" s="28">
        <f t="shared" si="3"/>
        <v>4.9619253464888935E-2</v>
      </c>
      <c r="I113" s="27">
        <v>2016</v>
      </c>
      <c r="J113" s="26">
        <f>SUM(C127:C138)</f>
        <v>974.29261331508951</v>
      </c>
      <c r="K113" s="6"/>
      <c r="L113" s="6"/>
      <c r="M113" s="23"/>
      <c r="N113" s="23"/>
      <c r="O113" s="23"/>
      <c r="P113" s="6"/>
      <c r="Q113" s="6"/>
      <c r="R113" s="6"/>
      <c r="S113" s="22">
        <v>5.8384985981755788E-2</v>
      </c>
      <c r="T113" s="22">
        <v>5.0703884309273972E-2</v>
      </c>
      <c r="U113" s="22">
        <v>6.5055753119006354E-2</v>
      </c>
    </row>
    <row r="114" spans="1:21" x14ac:dyDescent="0.2">
      <c r="A114" s="10">
        <v>41974</v>
      </c>
      <c r="B114" s="6"/>
      <c r="C114" s="26">
        <v>81.363041806254472</v>
      </c>
      <c r="D114" s="26">
        <v>74.53268292815028</v>
      </c>
      <c r="E114" s="26">
        <v>88.19340068435865</v>
      </c>
      <c r="F114" s="28">
        <f t="shared" si="3"/>
        <v>4.6617439733830368E-2</v>
      </c>
      <c r="G114" s="28">
        <f t="shared" si="3"/>
        <v>-4.1245213416326476E-2</v>
      </c>
      <c r="H114" s="28">
        <f t="shared" si="3"/>
        <v>0.13448009288398688</v>
      </c>
      <c r="I114" s="27">
        <v>2017</v>
      </c>
      <c r="J114" s="26">
        <f>SUM(C139:C150)</f>
        <v>1023.8517150640143</v>
      </c>
      <c r="K114" s="6"/>
      <c r="L114" s="6"/>
      <c r="M114" s="23"/>
      <c r="N114" s="23"/>
      <c r="O114" s="23"/>
      <c r="P114" s="6"/>
      <c r="Q114" s="6"/>
      <c r="R114" s="6"/>
      <c r="S114" s="22">
        <v>1.9539648348046557E-2</v>
      </c>
      <c r="T114" s="22">
        <v>1.2021431898140866E-2</v>
      </c>
      <c r="U114" s="22">
        <v>2.5980971488775317E-2</v>
      </c>
    </row>
    <row r="115" spans="1:21" x14ac:dyDescent="0.2">
      <c r="A115" s="10">
        <v>42005</v>
      </c>
      <c r="B115" s="6"/>
      <c r="C115" s="26">
        <v>72.835268567558614</v>
      </c>
      <c r="D115" s="26">
        <v>66.220981795386891</v>
      </c>
      <c r="E115" s="26">
        <v>79.449555339730367</v>
      </c>
      <c r="F115" s="28">
        <f t="shared" si="3"/>
        <v>5.5007468424128403E-2</v>
      </c>
      <c r="G115" s="28">
        <f t="shared" si="3"/>
        <v>-2.8865267252519256E-2</v>
      </c>
      <c r="H115" s="28">
        <f t="shared" si="3"/>
        <v>0.13684382241249815</v>
      </c>
      <c r="I115" s="6"/>
      <c r="J115" s="6"/>
      <c r="K115" s="6"/>
      <c r="L115" s="6"/>
      <c r="M115" s="23"/>
      <c r="N115" s="23"/>
      <c r="O115" s="23"/>
      <c r="P115" s="6"/>
      <c r="Q115" s="6"/>
      <c r="R115" s="6"/>
      <c r="S115" s="22">
        <v>-0.10355242669261988</v>
      </c>
      <c r="T115" s="22">
        <v>-0.11026800700812767</v>
      </c>
      <c r="U115" s="22">
        <v>-9.7877056262969941E-2</v>
      </c>
    </row>
    <row r="116" spans="1:21" x14ac:dyDescent="0.2">
      <c r="A116" s="10">
        <v>42036</v>
      </c>
      <c r="B116" s="6"/>
      <c r="C116" s="26">
        <v>68.052177987506397</v>
      </c>
      <c r="D116" s="26">
        <v>61.401245242314118</v>
      </c>
      <c r="E116" s="26">
        <v>74.703110732698661</v>
      </c>
      <c r="F116" s="28">
        <f t="shared" si="3"/>
        <v>5.1893394302053197E-2</v>
      </c>
      <c r="G116" s="28">
        <f t="shared" si="3"/>
        <v>-3.3005945459182784E-2</v>
      </c>
      <c r="H116" s="28">
        <f t="shared" si="3"/>
        <v>0.13370584188551482</v>
      </c>
      <c r="I116" s="6"/>
      <c r="J116" s="6"/>
      <c r="K116" s="6"/>
      <c r="L116" s="6"/>
      <c r="M116" s="23"/>
      <c r="N116" s="23"/>
      <c r="O116" s="23"/>
      <c r="P116" s="6"/>
      <c r="Q116" s="6"/>
      <c r="R116" s="6"/>
      <c r="S116" s="22">
        <v>-6.5669979312503624E-2</v>
      </c>
      <c r="T116" s="22">
        <v>-7.2782619985385266E-2</v>
      </c>
      <c r="U116" s="22">
        <v>-5.9741613237930036E-2</v>
      </c>
    </row>
    <row r="117" spans="1:21" x14ac:dyDescent="0.2">
      <c r="A117" s="10">
        <v>42064</v>
      </c>
      <c r="B117" s="6"/>
      <c r="C117" s="26">
        <v>78.135918133291099</v>
      </c>
      <c r="D117" s="26">
        <v>69.9539485387523</v>
      </c>
      <c r="E117" s="26">
        <v>86.317887727829884</v>
      </c>
      <c r="F117" s="28">
        <f t="shared" si="3"/>
        <v>6.4253151486207027E-2</v>
      </c>
      <c r="G117" s="28">
        <f t="shared" si="3"/>
        <v>-2.2958508747532136E-2</v>
      </c>
      <c r="H117" s="28">
        <f t="shared" si="3"/>
        <v>0.14724370466219439</v>
      </c>
      <c r="I117" s="6"/>
      <c r="J117" s="6"/>
      <c r="K117" s="6"/>
      <c r="L117" s="6"/>
      <c r="M117" s="23"/>
      <c r="N117" s="23"/>
      <c r="O117" s="23"/>
      <c r="P117" s="6"/>
      <c r="Q117" s="6"/>
      <c r="R117" s="6"/>
      <c r="S117" s="22">
        <v>0.14817659689945484</v>
      </c>
      <c r="T117" s="22">
        <v>0.13929201700528626</v>
      </c>
      <c r="U117" s="22">
        <v>0.15547916119170724</v>
      </c>
    </row>
    <row r="118" spans="1:21" x14ac:dyDescent="0.2">
      <c r="A118" s="10">
        <v>42095</v>
      </c>
      <c r="B118" s="6"/>
      <c r="C118" s="26">
        <v>77.035686309055237</v>
      </c>
      <c r="D118" s="26">
        <v>68.426550151520004</v>
      </c>
      <c r="E118" s="26">
        <v>85.644822466590455</v>
      </c>
      <c r="F118" s="28">
        <f t="shared" si="3"/>
        <v>8.2116303280042491E-2</v>
      </c>
      <c r="G118" s="28">
        <f t="shared" si="3"/>
        <v>-7.9214234314325394E-3</v>
      </c>
      <c r="H118" s="28">
        <f t="shared" si="3"/>
        <v>0.16671564901508207</v>
      </c>
      <c r="I118" s="6"/>
      <c r="J118" s="6"/>
      <c r="K118" s="6"/>
      <c r="L118" s="6"/>
      <c r="M118" s="23"/>
      <c r="N118" s="23"/>
      <c r="O118" s="23"/>
      <c r="P118" s="6"/>
      <c r="Q118" s="6"/>
      <c r="R118" s="6"/>
      <c r="S118" s="22">
        <v>-1.4080999500882263E-2</v>
      </c>
      <c r="T118" s="22">
        <v>-2.1834341293631931E-2</v>
      </c>
      <c r="U118" s="22">
        <v>-7.7975177446613086E-3</v>
      </c>
    </row>
    <row r="119" spans="1:21" x14ac:dyDescent="0.2">
      <c r="A119" s="10">
        <v>42125</v>
      </c>
      <c r="B119" s="6"/>
      <c r="C119" s="26">
        <v>78.493249653599563</v>
      </c>
      <c r="D119" s="26">
        <v>69.164008320503257</v>
      </c>
      <c r="E119" s="26">
        <v>87.822490986695868</v>
      </c>
      <c r="F119" s="28">
        <f t="shared" si="3"/>
        <v>0.11748052342509085</v>
      </c>
      <c r="G119" s="28">
        <f t="shared" si="3"/>
        <v>2.3069976684893412E-2</v>
      </c>
      <c r="H119" s="28">
        <f t="shared" si="3"/>
        <v>0.20505910875867284</v>
      </c>
      <c r="I119" s="6"/>
      <c r="J119" s="6"/>
      <c r="K119" s="6"/>
      <c r="L119" s="6"/>
      <c r="M119" s="23"/>
      <c r="N119" s="23"/>
      <c r="O119" s="23"/>
      <c r="P119" s="6"/>
      <c r="Q119" s="6"/>
      <c r="R119" s="6"/>
      <c r="S119" s="22">
        <v>1.8920625159316584E-2</v>
      </c>
      <c r="T119" s="22">
        <v>1.0777368833446266E-2</v>
      </c>
      <c r="U119" s="22">
        <v>2.5426738679444671E-2</v>
      </c>
    </row>
    <row r="120" spans="1:21" x14ac:dyDescent="0.2">
      <c r="A120" s="10">
        <v>42156</v>
      </c>
      <c r="B120" s="6"/>
      <c r="C120" s="26">
        <v>76.294058597935404</v>
      </c>
      <c r="D120" s="26">
        <v>66.680021830123877</v>
      </c>
      <c r="E120" s="26">
        <v>85.908095365746931</v>
      </c>
      <c r="F120" s="28">
        <f t="shared" ref="F120:H135" si="4">C120/C108-1</f>
        <v>0.11843530596641028</v>
      </c>
      <c r="G120" s="28">
        <f t="shared" si="4"/>
        <v>2.2483564058825234E-2</v>
      </c>
      <c r="H120" s="28">
        <f t="shared" si="4"/>
        <v>0.20629980300131101</v>
      </c>
      <c r="I120" s="6"/>
      <c r="J120" s="6"/>
      <c r="K120" s="6"/>
      <c r="L120" s="6"/>
      <c r="M120" s="23"/>
      <c r="N120" s="23"/>
      <c r="O120" s="23"/>
      <c r="P120" s="6"/>
      <c r="Q120" s="6"/>
      <c r="R120" s="6"/>
      <c r="S120" s="22">
        <v>-2.8017581962391236E-2</v>
      </c>
      <c r="T120" s="22">
        <v>-3.5914438024885476E-2</v>
      </c>
      <c r="U120" s="22">
        <v>-2.1798466422900065E-2</v>
      </c>
    </row>
    <row r="121" spans="1:21" x14ac:dyDescent="0.2">
      <c r="A121" s="10">
        <v>42186</v>
      </c>
      <c r="B121" s="6"/>
      <c r="C121" s="26">
        <v>75.535802748926699</v>
      </c>
      <c r="D121" s="26">
        <v>65.472078924380639</v>
      </c>
      <c r="E121" s="26">
        <v>85.599526573472716</v>
      </c>
      <c r="F121" s="28">
        <f t="shared" si="4"/>
        <v>4.8482169550260634E-2</v>
      </c>
      <c r="G121" s="28">
        <f t="shared" si="4"/>
        <v>-4.2864177122068914E-2</v>
      </c>
      <c r="H121" s="28">
        <f t="shared" si="4"/>
        <v>0.13104452654447685</v>
      </c>
      <c r="I121" s="6"/>
      <c r="J121" s="6"/>
      <c r="K121" s="6"/>
      <c r="L121" s="6"/>
      <c r="M121" s="23"/>
      <c r="N121" s="23"/>
      <c r="O121" s="23"/>
      <c r="P121" s="6"/>
      <c r="Q121" s="6"/>
      <c r="R121" s="6"/>
      <c r="S121" s="22">
        <v>-9.9385963067540883E-3</v>
      </c>
      <c r="T121" s="22">
        <v>-1.8115514551279355E-2</v>
      </c>
      <c r="U121" s="22">
        <v>-3.5918476711713776E-3</v>
      </c>
    </row>
    <row r="122" spans="1:21" x14ac:dyDescent="0.2">
      <c r="A122" s="10">
        <v>42217</v>
      </c>
      <c r="B122" s="6"/>
      <c r="C122" s="26">
        <v>77.033093786624079</v>
      </c>
      <c r="D122" s="26">
        <v>66.209220412105282</v>
      </c>
      <c r="E122" s="26">
        <v>87.856967161142876</v>
      </c>
      <c r="F122" s="28">
        <f t="shared" si="4"/>
        <v>4.0405838999152399E-2</v>
      </c>
      <c r="G122" s="28">
        <f t="shared" si="4"/>
        <v>-5.1648436793744534E-2</v>
      </c>
      <c r="H122" s="28">
        <f t="shared" si="4"/>
        <v>0.12251855081956364</v>
      </c>
      <c r="I122" s="6"/>
      <c r="J122" s="6"/>
      <c r="K122" s="6"/>
      <c r="L122" s="6"/>
      <c r="M122" s="23"/>
      <c r="N122" s="23"/>
      <c r="O122" s="23"/>
      <c r="P122" s="6"/>
      <c r="Q122" s="6"/>
      <c r="R122" s="6"/>
      <c r="S122" s="22">
        <v>1.9822269482913324E-2</v>
      </c>
      <c r="T122" s="22">
        <v>1.1258867899643477E-2</v>
      </c>
      <c r="U122" s="22">
        <v>2.6372115337957247E-2</v>
      </c>
    </row>
    <row r="123" spans="1:21" x14ac:dyDescent="0.2">
      <c r="A123" s="10">
        <v>42248</v>
      </c>
      <c r="B123" s="6"/>
      <c r="C123" s="26">
        <v>73.619575799260559</v>
      </c>
      <c r="D123" s="26">
        <v>62.73522804231083</v>
      </c>
      <c r="E123" s="26">
        <v>84.503923556210282</v>
      </c>
      <c r="F123" s="28">
        <f t="shared" si="4"/>
        <v>4.4892553230779564E-2</v>
      </c>
      <c r="G123" s="28">
        <f t="shared" si="4"/>
        <v>-4.9002184413866057E-2</v>
      </c>
      <c r="H123" s="28">
        <f t="shared" si="4"/>
        <v>0.12753976521437815</v>
      </c>
      <c r="I123" s="6"/>
      <c r="J123" s="6"/>
      <c r="K123" s="6"/>
      <c r="L123" s="6"/>
      <c r="M123" s="23"/>
      <c r="N123" s="23"/>
      <c r="O123" s="23"/>
      <c r="P123" s="6"/>
      <c r="Q123" s="6"/>
      <c r="R123" s="6"/>
      <c r="S123" s="22">
        <v>-4.4312357450146278E-2</v>
      </c>
      <c r="T123" s="22">
        <v>-5.2469918059317444E-2</v>
      </c>
      <c r="U123" s="22">
        <v>-3.8164800280239719E-2</v>
      </c>
    </row>
    <row r="124" spans="1:21" x14ac:dyDescent="0.2">
      <c r="A124" s="10">
        <v>42278</v>
      </c>
      <c r="B124" s="6"/>
      <c r="C124" s="26">
        <v>78.07727794338544</v>
      </c>
      <c r="D124" s="26">
        <v>65.956391255610626</v>
      </c>
      <c r="E124" s="26">
        <v>90.198164631160267</v>
      </c>
      <c r="F124" s="28">
        <f t="shared" si="4"/>
        <v>3.5488493178487346E-2</v>
      </c>
      <c r="G124" s="28">
        <f t="shared" si="4"/>
        <v>-5.9020464392362526E-2</v>
      </c>
      <c r="H124" s="28">
        <f t="shared" si="4"/>
        <v>0.11756620484295799</v>
      </c>
      <c r="I124" s="6"/>
      <c r="J124" s="6"/>
      <c r="K124" s="6"/>
      <c r="L124" s="6"/>
      <c r="M124" s="23"/>
      <c r="N124" s="23"/>
      <c r="O124" s="23"/>
      <c r="P124" s="6"/>
      <c r="Q124" s="6"/>
      <c r="R124" s="6"/>
      <c r="S124" s="22">
        <v>6.055050026747999E-2</v>
      </c>
      <c r="T124" s="22">
        <v>5.1345365495879314E-2</v>
      </c>
      <c r="U124" s="22">
        <v>6.7384339511316282E-2</v>
      </c>
    </row>
    <row r="125" spans="1:21" x14ac:dyDescent="0.2">
      <c r="A125" s="10">
        <v>42309</v>
      </c>
      <c r="B125" s="6"/>
      <c r="C125" s="26">
        <v>81.494016801977665</v>
      </c>
      <c r="D125" s="26">
        <v>68.235119038070721</v>
      </c>
      <c r="E125" s="26">
        <v>94.752914565884609</v>
      </c>
      <c r="F125" s="28">
        <f t="shared" si="4"/>
        <v>2.1180862812471224E-2</v>
      </c>
      <c r="G125" s="28">
        <f t="shared" si="4"/>
        <v>-7.3488298533167851E-2</v>
      </c>
      <c r="H125" s="28">
        <f t="shared" si="4"/>
        <v>0.10228981514872593</v>
      </c>
      <c r="I125" s="6"/>
      <c r="J125" s="6"/>
      <c r="K125" s="6"/>
      <c r="L125" s="6"/>
      <c r="M125" s="23"/>
      <c r="N125" s="23"/>
      <c r="O125" s="23"/>
      <c r="P125" s="6"/>
      <c r="Q125" s="6"/>
      <c r="R125" s="6"/>
      <c r="S125" s="22">
        <v>4.3760988453897198E-2</v>
      </c>
      <c r="T125" s="22">
        <v>3.4549006382550873E-2</v>
      </c>
      <c r="U125" s="22">
        <v>5.0497146514562496E-2</v>
      </c>
    </row>
    <row r="126" spans="1:21" x14ac:dyDescent="0.2">
      <c r="A126" s="10">
        <v>42339</v>
      </c>
      <c r="B126" s="6"/>
      <c r="C126" s="26">
        <v>86.167367553323928</v>
      </c>
      <c r="D126" s="26">
        <v>71.500539591626932</v>
      </c>
      <c r="E126" s="26">
        <v>100.83419551502092</v>
      </c>
      <c r="F126" s="28">
        <f t="shared" si="4"/>
        <v>5.9048010502234405E-2</v>
      </c>
      <c r="G126" s="28">
        <f t="shared" si="4"/>
        <v>-4.068206345726666E-2</v>
      </c>
      <c r="H126" s="28">
        <f t="shared" si="4"/>
        <v>0.14333039357336119</v>
      </c>
      <c r="I126" s="6"/>
      <c r="J126" s="6"/>
      <c r="K126" s="6"/>
      <c r="L126" s="6"/>
      <c r="M126" s="23"/>
      <c r="N126" s="23"/>
      <c r="O126" s="23"/>
      <c r="P126" s="6"/>
      <c r="Q126" s="6"/>
      <c r="R126" s="6"/>
      <c r="S126" s="22">
        <v>5.7345936974760425E-2</v>
      </c>
      <c r="T126" s="22">
        <v>4.7855424004380032E-2</v>
      </c>
      <c r="U126" s="22">
        <v>6.4180410460174642E-2</v>
      </c>
    </row>
    <row r="127" spans="1:21" x14ac:dyDescent="0.2">
      <c r="A127" s="10">
        <v>42370</v>
      </c>
      <c r="B127" s="6"/>
      <c r="C127" s="26">
        <v>76.843071107241201</v>
      </c>
      <c r="D127" s="26">
        <v>63.181485511762681</v>
      </c>
      <c r="E127" s="26">
        <v>90.504656702719743</v>
      </c>
      <c r="F127" s="28">
        <f t="shared" si="4"/>
        <v>5.5025575088875067E-2</v>
      </c>
      <c r="G127" s="28">
        <f t="shared" si="4"/>
        <v>-4.5899293565531907E-2</v>
      </c>
      <c r="H127" s="28">
        <f t="shared" si="4"/>
        <v>0.13914617036831989</v>
      </c>
      <c r="I127" s="6"/>
      <c r="J127" s="6"/>
      <c r="K127" s="6"/>
      <c r="L127" s="6"/>
      <c r="M127" s="23"/>
      <c r="N127" s="23"/>
      <c r="O127" s="23"/>
      <c r="P127" s="6"/>
      <c r="Q127" s="6"/>
      <c r="R127" s="6"/>
      <c r="S127" s="22">
        <v>-0.10696880815742271</v>
      </c>
      <c r="T127" s="22">
        <v>-0.11511821901906472</v>
      </c>
      <c r="U127" s="22">
        <v>-0.10119014080171929</v>
      </c>
    </row>
    <row r="128" spans="1:21" x14ac:dyDescent="0.2">
      <c r="A128" s="10">
        <v>42401</v>
      </c>
      <c r="B128" s="6"/>
      <c r="C128" s="26">
        <v>73.584792577395376</v>
      </c>
      <c r="D128" s="26">
        <v>59.940799967960636</v>
      </c>
      <c r="E128" s="26">
        <v>87.228785186830123</v>
      </c>
      <c r="F128" s="28">
        <f t="shared" si="4"/>
        <v>8.1299596184925882E-2</v>
      </c>
      <c r="G128" s="28">
        <f t="shared" si="4"/>
        <v>-2.3785271269173403E-2</v>
      </c>
      <c r="H128" s="28">
        <f t="shared" si="4"/>
        <v>0.16767272917122034</v>
      </c>
      <c r="I128" s="6"/>
      <c r="J128" s="6"/>
      <c r="K128" s="6"/>
      <c r="L128" s="6"/>
      <c r="M128" s="23"/>
      <c r="N128" s="23"/>
      <c r="O128" s="23"/>
      <c r="P128" s="6"/>
      <c r="Q128" s="6"/>
      <c r="R128" s="6"/>
      <c r="S128" s="22">
        <v>-4.2401721884574473E-2</v>
      </c>
      <c r="T128" s="22">
        <v>-5.1291695938341153E-2</v>
      </c>
      <c r="U128" s="22">
        <v>-3.6195612858351267E-2</v>
      </c>
    </row>
    <row r="129" spans="1:21" x14ac:dyDescent="0.2">
      <c r="A129" s="10">
        <v>42430</v>
      </c>
      <c r="B129" s="6"/>
      <c r="C129" s="26">
        <v>82.769211241351528</v>
      </c>
      <c r="D129" s="26">
        <v>66.785485263725008</v>
      </c>
      <c r="E129" s="26">
        <v>98.752937218978062</v>
      </c>
      <c r="F129" s="28">
        <f t="shared" si="4"/>
        <v>5.9297864781681531E-2</v>
      </c>
      <c r="G129" s="28">
        <f t="shared" si="4"/>
        <v>-4.5293558708441761E-2</v>
      </c>
      <c r="H129" s="28">
        <f t="shared" si="4"/>
        <v>0.14406109577608417</v>
      </c>
      <c r="I129" s="6"/>
      <c r="J129" s="6"/>
      <c r="K129" s="6"/>
      <c r="L129" s="6"/>
      <c r="M129" s="23"/>
      <c r="N129" s="23"/>
      <c r="O129" s="23"/>
      <c r="P129" s="6"/>
      <c r="Q129" s="6"/>
      <c r="R129" s="6"/>
      <c r="S129" s="22">
        <v>0.12481408647440451</v>
      </c>
      <c r="T129" s="22">
        <v>0.11419075653683253</v>
      </c>
      <c r="U129" s="22">
        <v>0.13211409522057482</v>
      </c>
    </row>
    <row r="130" spans="1:21" x14ac:dyDescent="0.2">
      <c r="A130" s="10">
        <v>42461</v>
      </c>
      <c r="B130" s="6"/>
      <c r="C130" s="26">
        <v>80.007319668957805</v>
      </c>
      <c r="D130" s="26">
        <v>63.936661937190969</v>
      </c>
      <c r="E130" s="26">
        <v>96.077977400724635</v>
      </c>
      <c r="F130" s="28">
        <f t="shared" si="4"/>
        <v>3.8574763233507614E-2</v>
      </c>
      <c r="G130" s="28">
        <f t="shared" si="4"/>
        <v>-6.5616170980224431E-2</v>
      </c>
      <c r="H130" s="28">
        <f t="shared" si="4"/>
        <v>0.12181886346024129</v>
      </c>
      <c r="I130" s="6"/>
      <c r="J130" s="6"/>
      <c r="K130" s="6"/>
      <c r="L130" s="6"/>
      <c r="M130" s="23"/>
      <c r="N130" s="23"/>
      <c r="O130" s="23"/>
      <c r="P130" s="6"/>
      <c r="Q130" s="6"/>
      <c r="R130" s="6"/>
      <c r="S130" s="22">
        <v>-3.3368586349580731E-2</v>
      </c>
      <c r="T130" s="22">
        <v>-4.2656324428646419E-2</v>
      </c>
      <c r="U130" s="22">
        <v>-2.7087395003977277E-2</v>
      </c>
    </row>
    <row r="131" spans="1:21" x14ac:dyDescent="0.2">
      <c r="A131" s="10">
        <v>42491</v>
      </c>
      <c r="B131" s="6"/>
      <c r="C131" s="26">
        <v>80.156785157686116</v>
      </c>
      <c r="D131" s="26">
        <v>63.430234488767766</v>
      </c>
      <c r="E131" s="26">
        <v>96.88333582660448</v>
      </c>
      <c r="F131" s="28">
        <f t="shared" si="4"/>
        <v>2.1193357536195112E-2</v>
      </c>
      <c r="G131" s="28">
        <f t="shared" si="4"/>
        <v>-8.2901121131751188E-2</v>
      </c>
      <c r="H131" s="28">
        <f t="shared" si="4"/>
        <v>0.10317225961264564</v>
      </c>
      <c r="I131" s="6"/>
      <c r="J131" s="6"/>
      <c r="K131" s="6"/>
      <c r="L131" s="6"/>
      <c r="M131" s="23"/>
      <c r="N131" s="23"/>
      <c r="O131" s="23"/>
      <c r="P131" s="6"/>
      <c r="Q131" s="6"/>
      <c r="R131" s="6"/>
      <c r="S131" s="22">
        <v>1.8681476813215969E-3</v>
      </c>
      <c r="T131" s="22">
        <v>-7.920767726671496E-3</v>
      </c>
      <c r="U131" s="22">
        <v>8.3823415903192533E-3</v>
      </c>
    </row>
    <row r="132" spans="1:21" x14ac:dyDescent="0.2">
      <c r="A132" s="10">
        <v>42522</v>
      </c>
      <c r="B132" s="6"/>
      <c r="C132" s="26">
        <v>78.701448347134843</v>
      </c>
      <c r="D132" s="26">
        <v>61.659318375154925</v>
      </c>
      <c r="E132" s="26">
        <v>95.743578319114803</v>
      </c>
      <c r="F132" s="28">
        <f t="shared" si="4"/>
        <v>3.155409206745996E-2</v>
      </c>
      <c r="G132" s="28">
        <f t="shared" si="4"/>
        <v>-7.5295468075278316E-2</v>
      </c>
      <c r="H132" s="28">
        <f t="shared" si="4"/>
        <v>0.11448842989120034</v>
      </c>
      <c r="I132" s="6"/>
      <c r="J132" s="6"/>
      <c r="K132" s="6"/>
      <c r="L132" s="6"/>
      <c r="M132" s="23"/>
      <c r="N132" s="23"/>
      <c r="O132" s="23"/>
      <c r="P132" s="6"/>
      <c r="Q132" s="6"/>
      <c r="R132" s="6"/>
      <c r="S132" s="22">
        <v>-1.8156127490496221E-2</v>
      </c>
      <c r="T132" s="22">
        <v>-2.7919116615065187E-2</v>
      </c>
      <c r="U132" s="22">
        <v>-1.1764226507740672E-2</v>
      </c>
    </row>
    <row r="133" spans="1:21" x14ac:dyDescent="0.2">
      <c r="A133" s="10">
        <v>42552</v>
      </c>
      <c r="B133" s="6"/>
      <c r="C133" s="26">
        <v>79.309451747358509</v>
      </c>
      <c r="D133" s="26">
        <v>61.507159899669986</v>
      </c>
      <c r="E133" s="26">
        <v>97.111743595047045</v>
      </c>
      <c r="F133" s="28">
        <f t="shared" si="4"/>
        <v>4.9958415229596875E-2</v>
      </c>
      <c r="G133" s="28">
        <f t="shared" si="4"/>
        <v>-6.0558929697193231E-2</v>
      </c>
      <c r="H133" s="28">
        <f t="shared" si="4"/>
        <v>0.13448926042474119</v>
      </c>
      <c r="I133" s="6"/>
      <c r="J133" s="6"/>
      <c r="K133" s="6"/>
      <c r="L133" s="6"/>
      <c r="M133" s="23"/>
      <c r="N133" s="23"/>
      <c r="O133" s="23"/>
      <c r="P133" s="6"/>
      <c r="Q133" s="6"/>
      <c r="R133" s="6"/>
      <c r="S133" s="22">
        <v>7.7254410559497444E-3</v>
      </c>
      <c r="T133" s="22">
        <v>-2.4677287958188021E-3</v>
      </c>
      <c r="U133" s="22">
        <v>1.4289890768152791E-2</v>
      </c>
    </row>
    <row r="134" spans="1:21" x14ac:dyDescent="0.2">
      <c r="A134" s="10">
        <v>42583</v>
      </c>
      <c r="B134" s="6"/>
      <c r="C134" s="26">
        <v>81.289842928664541</v>
      </c>
      <c r="D134" s="26">
        <v>62.393924581032358</v>
      </c>
      <c r="E134" s="26">
        <v>100.1857612762967</v>
      </c>
      <c r="F134" s="28">
        <f t="shared" si="4"/>
        <v>5.525870678167677E-2</v>
      </c>
      <c r="G134" s="28">
        <f t="shared" si="4"/>
        <v>-5.762484148469682E-2</v>
      </c>
      <c r="H134" s="28">
        <f t="shared" si="4"/>
        <v>0.14032801852289034</v>
      </c>
      <c r="I134" s="6"/>
      <c r="J134" s="6"/>
      <c r="K134" s="6"/>
      <c r="L134" s="6"/>
      <c r="M134" s="23"/>
      <c r="N134" s="23"/>
      <c r="O134" s="23"/>
      <c r="P134" s="6"/>
      <c r="Q134" s="6"/>
      <c r="R134" s="6"/>
      <c r="S134" s="22">
        <v>2.4970430858790804E-2</v>
      </c>
      <c r="T134" s="22">
        <v>1.4417259434655438E-2</v>
      </c>
      <c r="U134" s="22">
        <v>3.1654438149810504E-2</v>
      </c>
    </row>
    <row r="135" spans="1:21" x14ac:dyDescent="0.2">
      <c r="A135" s="10">
        <v>42614</v>
      </c>
      <c r="B135" s="6"/>
      <c r="C135" s="26">
        <v>79.009273091646094</v>
      </c>
      <c r="D135" s="26">
        <v>60.008182349478744</v>
      </c>
      <c r="E135" s="26">
        <v>98.010363833813429</v>
      </c>
      <c r="F135" s="28">
        <f t="shared" si="4"/>
        <v>7.3210110678737061E-2</v>
      </c>
      <c r="G135" s="28">
        <f t="shared" si="4"/>
        <v>-4.3469128557130143E-2</v>
      </c>
      <c r="H135" s="28">
        <f t="shared" si="4"/>
        <v>0.15983210848924601</v>
      </c>
      <c r="I135" s="6"/>
      <c r="J135" s="6"/>
      <c r="K135" s="6"/>
      <c r="L135" s="6"/>
      <c r="M135" s="23"/>
      <c r="N135" s="23"/>
      <c r="O135" s="23"/>
      <c r="P135" s="6"/>
      <c r="Q135" s="6"/>
      <c r="R135" s="6"/>
      <c r="S135" s="22">
        <v>-2.8054794484222878E-2</v>
      </c>
      <c r="T135" s="22">
        <v>-3.8236771409613901E-2</v>
      </c>
      <c r="U135" s="22">
        <v>-2.1713638892096321E-2</v>
      </c>
    </row>
    <row r="136" spans="1:21" x14ac:dyDescent="0.2">
      <c r="A136" s="10">
        <v>42644</v>
      </c>
      <c r="B136" s="6"/>
      <c r="C136" s="26">
        <v>83.463229660041947</v>
      </c>
      <c r="D136" s="26">
        <v>62.715200715034328</v>
      </c>
      <c r="E136" s="26">
        <v>104.21125860504958</v>
      </c>
      <c r="F136" s="28">
        <f t="shared" ref="F136:H150" si="5">C136/C124-1</f>
        <v>6.8982319293481309E-2</v>
      </c>
      <c r="G136" s="28">
        <f t="shared" si="5"/>
        <v>-4.9141417213310334E-2</v>
      </c>
      <c r="H136" s="28">
        <f t="shared" si="5"/>
        <v>0.15535897023173217</v>
      </c>
      <c r="I136" s="6"/>
      <c r="J136" s="6"/>
      <c r="K136" s="6"/>
      <c r="L136" s="6"/>
      <c r="M136" s="23"/>
      <c r="N136" s="23"/>
      <c r="O136" s="23"/>
      <c r="P136" s="6"/>
      <c r="Q136" s="6"/>
      <c r="R136" s="6"/>
      <c r="S136" s="22">
        <v>5.6372580003736017E-2</v>
      </c>
      <c r="T136" s="22">
        <v>4.5110820884230574E-2</v>
      </c>
      <c r="U136" s="22">
        <v>6.3267745661575114E-2</v>
      </c>
    </row>
    <row r="137" spans="1:21" x14ac:dyDescent="0.2">
      <c r="A137" s="10">
        <v>42675</v>
      </c>
      <c r="B137" s="6"/>
      <c r="C137" s="26">
        <v>86.73056508292467</v>
      </c>
      <c r="D137" s="26">
        <v>64.462822064636043</v>
      </c>
      <c r="E137" s="26">
        <v>108.9983081012133</v>
      </c>
      <c r="F137" s="28">
        <f t="shared" si="5"/>
        <v>6.4256843464610247E-2</v>
      </c>
      <c r="G137" s="28">
        <f t="shared" si="5"/>
        <v>-5.5283804390082181E-2</v>
      </c>
      <c r="H137" s="28">
        <f t="shared" si="5"/>
        <v>0.15034253669762765</v>
      </c>
      <c r="I137" s="6"/>
      <c r="J137" s="6"/>
      <c r="K137" s="6"/>
      <c r="L137" s="6"/>
      <c r="M137" s="23"/>
      <c r="N137" s="23"/>
      <c r="O137" s="23"/>
      <c r="P137" s="6"/>
      <c r="Q137" s="6"/>
      <c r="R137" s="6"/>
      <c r="S137" s="22">
        <v>3.9147004449636924E-2</v>
      </c>
      <c r="T137" s="22">
        <v>2.7865993087426544E-2</v>
      </c>
      <c r="U137" s="22">
        <v>4.5936010755864398E-2</v>
      </c>
    </row>
    <row r="138" spans="1:21" x14ac:dyDescent="0.2">
      <c r="A138" s="10">
        <v>42705</v>
      </c>
      <c r="B138" s="6"/>
      <c r="C138" s="26">
        <v>92.427622704686883</v>
      </c>
      <c r="D138" s="26">
        <v>67.938409134166506</v>
      </c>
      <c r="E138" s="26">
        <v>116.91683627520723</v>
      </c>
      <c r="F138" s="28">
        <f t="shared" si="5"/>
        <v>7.2652273466389028E-2</v>
      </c>
      <c r="G138" s="28">
        <f t="shared" si="5"/>
        <v>-4.9819630422447414E-2</v>
      </c>
      <c r="H138" s="28">
        <f t="shared" si="5"/>
        <v>0.15949589995777314</v>
      </c>
      <c r="I138" s="6"/>
      <c r="J138" s="6"/>
      <c r="K138" s="6"/>
      <c r="L138" s="6"/>
      <c r="M138" s="23"/>
      <c r="N138" s="23"/>
      <c r="O138" s="23"/>
      <c r="P138" s="6"/>
      <c r="Q138" s="6"/>
      <c r="R138" s="6"/>
      <c r="S138" s="22">
        <v>6.5686850031648536E-2</v>
      </c>
      <c r="T138" s="22">
        <v>5.3916148226423211E-2</v>
      </c>
      <c r="U138" s="22">
        <v>7.2648175113332769E-2</v>
      </c>
    </row>
    <row r="139" spans="1:21" x14ac:dyDescent="0.2">
      <c r="A139" s="10">
        <v>42736</v>
      </c>
      <c r="B139" s="6"/>
      <c r="C139" s="26">
        <v>80.661561206618131</v>
      </c>
      <c r="D139" s="26">
        <v>58.623016865920292</v>
      </c>
      <c r="E139" s="26">
        <v>102.70010554731597</v>
      </c>
      <c r="F139" s="28">
        <f t="shared" si="5"/>
        <v>4.9692054785888118E-2</v>
      </c>
      <c r="G139" s="28">
        <f t="shared" si="5"/>
        <v>-7.2148804494217345E-2</v>
      </c>
      <c r="H139" s="28">
        <f t="shared" si="5"/>
        <v>0.13474940725596651</v>
      </c>
      <c r="I139" s="6"/>
      <c r="J139" s="6"/>
      <c r="K139" s="6"/>
      <c r="L139" s="6"/>
      <c r="M139" s="23"/>
      <c r="N139" s="23"/>
      <c r="O139" s="23"/>
      <c r="P139" s="6"/>
      <c r="Q139" s="6"/>
      <c r="R139" s="6"/>
      <c r="S139" s="22">
        <v>-0.12596647123890115</v>
      </c>
      <c r="T139" s="22">
        <v>-0.13579645485572445</v>
      </c>
      <c r="U139" s="22">
        <v>-0.12025443292159732</v>
      </c>
    </row>
    <row r="140" spans="1:21" x14ac:dyDescent="0.2">
      <c r="A140" s="10">
        <v>42767</v>
      </c>
      <c r="B140" s="6"/>
      <c r="C140" s="26">
        <v>77.512872330660244</v>
      </c>
      <c r="D140" s="26">
        <v>55.689449231470256</v>
      </c>
      <c r="E140" s="26">
        <v>99.336295429850225</v>
      </c>
      <c r="F140" s="28">
        <f t="shared" si="5"/>
        <v>5.3381678682227429E-2</v>
      </c>
      <c r="G140" s="28">
        <f t="shared" si="5"/>
        <v>-7.0925825794163511E-2</v>
      </c>
      <c r="H140" s="28">
        <f t="shared" si="5"/>
        <v>0.13880177532093052</v>
      </c>
      <c r="I140" s="6"/>
      <c r="J140" s="6"/>
      <c r="K140" s="6"/>
      <c r="L140" s="6"/>
      <c r="M140" s="23"/>
      <c r="N140" s="23"/>
      <c r="O140" s="23"/>
      <c r="P140" s="6"/>
      <c r="Q140" s="6"/>
      <c r="R140" s="6"/>
      <c r="S140" s="22">
        <v>-3.9035803781337419E-2</v>
      </c>
      <c r="T140" s="22">
        <v>-5.0041225977154102E-2</v>
      </c>
      <c r="U140" s="22">
        <v>-3.2753716264838362E-2</v>
      </c>
    </row>
    <row r="141" spans="1:21" x14ac:dyDescent="0.2">
      <c r="A141" s="10">
        <v>42795</v>
      </c>
      <c r="B141" s="6"/>
      <c r="C141" s="26">
        <v>87.470009773950821</v>
      </c>
      <c r="D141" s="26">
        <v>62.110388724574406</v>
      </c>
      <c r="E141" s="26">
        <v>112.82963082332725</v>
      </c>
      <c r="F141" s="28">
        <f t="shared" si="5"/>
        <v>5.6794047715302831E-2</v>
      </c>
      <c r="G141" s="28">
        <f t="shared" si="5"/>
        <v>-7.0001685556216442E-2</v>
      </c>
      <c r="H141" s="28">
        <f t="shared" si="5"/>
        <v>0.14254455614960659</v>
      </c>
      <c r="I141" s="6"/>
      <c r="J141" s="6"/>
      <c r="K141" s="6"/>
      <c r="L141" s="6"/>
      <c r="M141" s="23"/>
      <c r="N141" s="23"/>
      <c r="O141" s="23"/>
      <c r="P141" s="6"/>
      <c r="Q141" s="6"/>
      <c r="R141" s="6"/>
      <c r="S141" s="22">
        <v>0.12845785666172538</v>
      </c>
      <c r="T141" s="22">
        <v>0.11529903027799482</v>
      </c>
      <c r="U141" s="22">
        <v>0.13583489634970136</v>
      </c>
    </row>
    <row r="142" spans="1:21" x14ac:dyDescent="0.2">
      <c r="A142" s="10">
        <v>42826</v>
      </c>
      <c r="B142" s="6"/>
      <c r="C142" s="26">
        <v>84.065243256975137</v>
      </c>
      <c r="D142" s="26">
        <v>58.9840753279098</v>
      </c>
      <c r="E142" s="26">
        <v>109.14641118604047</v>
      </c>
      <c r="F142" s="28">
        <f t="shared" si="5"/>
        <v>5.0719404234607524E-2</v>
      </c>
      <c r="G142" s="28">
        <f t="shared" si="5"/>
        <v>-7.7460825436060587E-2</v>
      </c>
      <c r="H142" s="28">
        <f t="shared" si="5"/>
        <v>0.13601903515110081</v>
      </c>
      <c r="I142" s="6"/>
      <c r="J142" s="6"/>
      <c r="K142" s="6"/>
      <c r="L142" s="6"/>
      <c r="M142" s="23"/>
      <c r="N142" s="23"/>
      <c r="O142" s="23"/>
      <c r="P142" s="6"/>
      <c r="Q142" s="6"/>
      <c r="R142" s="6"/>
      <c r="S142" s="22">
        <v>-3.8924958688979605E-2</v>
      </c>
      <c r="T142" s="22">
        <v>-5.0334790376664551E-2</v>
      </c>
      <c r="U142" s="22">
        <v>-3.2644081261367419E-2</v>
      </c>
    </row>
    <row r="143" spans="1:21" x14ac:dyDescent="0.2">
      <c r="A143" s="10">
        <v>42856</v>
      </c>
      <c r="B143" s="6"/>
      <c r="C143" s="26">
        <v>84.038977381586776</v>
      </c>
      <c r="D143" s="26">
        <v>58.252678244716613</v>
      </c>
      <c r="E143" s="26">
        <v>109.82527651845693</v>
      </c>
      <c r="F143" s="28">
        <f t="shared" si="5"/>
        <v>4.8432484115518371E-2</v>
      </c>
      <c r="G143" s="28">
        <f t="shared" si="5"/>
        <v>-8.1625998796646337E-2</v>
      </c>
      <c r="H143" s="28">
        <f t="shared" si="5"/>
        <v>0.13358273207081872</v>
      </c>
      <c r="I143" s="6"/>
      <c r="J143" s="6"/>
      <c r="K143" s="6"/>
      <c r="L143" s="6"/>
      <c r="M143" s="23"/>
      <c r="N143" s="23"/>
      <c r="O143" s="23"/>
      <c r="P143" s="6"/>
      <c r="Q143" s="6"/>
      <c r="R143" s="6"/>
      <c r="S143" s="22">
        <v>-3.1244631396676326E-4</v>
      </c>
      <c r="T143" s="22">
        <v>-1.2399907587380854E-2</v>
      </c>
      <c r="U143" s="22">
        <v>6.2197677875026613E-3</v>
      </c>
    </row>
    <row r="144" spans="1:21" x14ac:dyDescent="0.2">
      <c r="A144" s="10">
        <v>42887</v>
      </c>
      <c r="B144" s="6"/>
      <c r="C144" s="26">
        <v>82.44944480600725</v>
      </c>
      <c r="D144" s="26">
        <v>56.446929034665246</v>
      </c>
      <c r="E144" s="26">
        <v>108.45196057734924</v>
      </c>
      <c r="F144" s="28">
        <f t="shared" si="5"/>
        <v>4.7622966763468222E-2</v>
      </c>
      <c r="G144" s="28">
        <f t="shared" si="5"/>
        <v>-8.4535305900980684E-2</v>
      </c>
      <c r="H144" s="28">
        <f t="shared" si="5"/>
        <v>0.13273352094567858</v>
      </c>
      <c r="I144" s="6"/>
      <c r="J144" s="6"/>
      <c r="K144" s="6"/>
      <c r="L144" s="6"/>
      <c r="M144" s="23"/>
      <c r="N144" s="23"/>
      <c r="O144" s="23"/>
      <c r="P144" s="6"/>
      <c r="Q144" s="6"/>
      <c r="R144" s="6"/>
      <c r="S144" s="22">
        <v>-1.8914230338169302E-2</v>
      </c>
      <c r="T144" s="22">
        <v>-3.0998561172853045E-2</v>
      </c>
      <c r="U144" s="22">
        <v>-1.2504552546033443E-2</v>
      </c>
    </row>
    <row r="145" spans="1:21" x14ac:dyDescent="0.2">
      <c r="A145" s="10">
        <v>42917</v>
      </c>
      <c r="B145" s="6"/>
      <c r="C145" s="26">
        <v>82.758018923466324</v>
      </c>
      <c r="D145" s="26">
        <v>55.947319746595134</v>
      </c>
      <c r="E145" s="26">
        <v>109.56871810033752</v>
      </c>
      <c r="F145" s="28">
        <f t="shared" si="5"/>
        <v>4.3482423596789888E-2</v>
      </c>
      <c r="G145" s="28">
        <f t="shared" si="5"/>
        <v>-9.0393381228202063E-2</v>
      </c>
      <c r="H145" s="28">
        <f t="shared" si="5"/>
        <v>0.12827464572395764</v>
      </c>
      <c r="I145" s="6"/>
      <c r="J145" s="6"/>
      <c r="K145" s="6"/>
      <c r="L145" s="6"/>
      <c r="M145" s="23"/>
      <c r="N145" s="23"/>
      <c r="O145" s="23"/>
      <c r="P145" s="6"/>
      <c r="Q145" s="6"/>
      <c r="R145" s="6"/>
      <c r="S145" s="22">
        <v>3.7425857528226025E-3</v>
      </c>
      <c r="T145" s="22">
        <v>-8.850956050475145E-3</v>
      </c>
      <c r="U145" s="22">
        <v>1.0297255273608474E-2</v>
      </c>
    </row>
    <row r="146" spans="1:21" x14ac:dyDescent="0.2">
      <c r="A146" s="10">
        <v>42948</v>
      </c>
      <c r="B146" s="6"/>
      <c r="C146" s="26">
        <v>85.016789074514762</v>
      </c>
      <c r="D146" s="26">
        <v>56.739856214073214</v>
      </c>
      <c r="E146" s="26">
        <v>113.29372193495631</v>
      </c>
      <c r="F146" s="28">
        <f t="shared" si="5"/>
        <v>4.5847623904511359E-2</v>
      </c>
      <c r="G146" s="28">
        <f t="shared" si="5"/>
        <v>-9.061889286377689E-2</v>
      </c>
      <c r="H146" s="28">
        <f t="shared" si="5"/>
        <v>0.13083656291745793</v>
      </c>
      <c r="I146" s="6"/>
      <c r="J146" s="6"/>
      <c r="K146" s="6"/>
      <c r="L146" s="6"/>
      <c r="M146" s="23"/>
      <c r="N146" s="23"/>
      <c r="O146" s="23"/>
      <c r="P146" s="6"/>
      <c r="Q146" s="6"/>
      <c r="R146" s="6"/>
      <c r="S146" s="22">
        <v>2.7293671120103946E-2</v>
      </c>
      <c r="T146" s="22">
        <v>1.4165762918898706E-2</v>
      </c>
      <c r="U146" s="22">
        <v>3.3996964637366789E-2</v>
      </c>
    </row>
    <row r="147" spans="1:21" x14ac:dyDescent="0.2">
      <c r="A147" s="10">
        <v>42979</v>
      </c>
      <c r="B147" s="6"/>
      <c r="C147" s="26">
        <v>82.994197661119145</v>
      </c>
      <c r="D147" s="26">
        <v>54.668755887369088</v>
      </c>
      <c r="E147" s="26">
        <v>111.31963943486919</v>
      </c>
      <c r="F147" s="28">
        <f t="shared" si="5"/>
        <v>5.0436162915342475E-2</v>
      </c>
      <c r="G147" s="28">
        <f t="shared" si="5"/>
        <v>-8.8978306841784205E-2</v>
      </c>
      <c r="H147" s="28">
        <f t="shared" si="5"/>
        <v>0.13579457396590211</v>
      </c>
      <c r="I147" s="6"/>
      <c r="J147" s="6"/>
      <c r="K147" s="6"/>
      <c r="L147" s="6"/>
      <c r="M147" s="23"/>
      <c r="N147" s="23"/>
      <c r="O147" s="23"/>
      <c r="P147" s="6"/>
      <c r="Q147" s="6"/>
      <c r="R147" s="6"/>
      <c r="S147" s="22">
        <v>-2.3790494035512033E-2</v>
      </c>
      <c r="T147" s="22">
        <v>-3.6501684440124249E-2</v>
      </c>
      <c r="U147" s="22">
        <v>-1.7424465066303241E-2</v>
      </c>
    </row>
    <row r="148" spans="1:21" x14ac:dyDescent="0.2">
      <c r="A148" s="10">
        <v>43009</v>
      </c>
      <c r="B148" s="6"/>
      <c r="C148" s="26">
        <v>87.875439605532634</v>
      </c>
      <c r="D148" s="26">
        <v>57.116021560850456</v>
      </c>
      <c r="E148" s="26">
        <v>118.63485765021483</v>
      </c>
      <c r="F148" s="28">
        <f t="shared" si="5"/>
        <v>5.2864117090391405E-2</v>
      </c>
      <c r="G148" s="28">
        <f t="shared" si="5"/>
        <v>-8.927945841432372E-2</v>
      </c>
      <c r="H148" s="28">
        <f t="shared" si="5"/>
        <v>0.13840730107511012</v>
      </c>
      <c r="I148" s="6"/>
      <c r="J148" s="6"/>
      <c r="K148" s="6"/>
      <c r="L148" s="6"/>
      <c r="M148" s="23"/>
      <c r="N148" s="23"/>
      <c r="O148" s="23"/>
      <c r="P148" s="6"/>
      <c r="Q148" s="6"/>
      <c r="R148" s="6"/>
      <c r="S148" s="22">
        <v>5.881425547776864E-2</v>
      </c>
      <c r="T148" s="22">
        <v>4.4765344185320854E-2</v>
      </c>
      <c r="U148" s="22">
        <v>6.5713635549687677E-2</v>
      </c>
    </row>
    <row r="149" spans="1:21" x14ac:dyDescent="0.2">
      <c r="A149" s="10">
        <v>43040</v>
      </c>
      <c r="B149" s="6"/>
      <c r="C149" s="26">
        <v>90.913408408055332</v>
      </c>
      <c r="D149" s="26">
        <v>58.291572115600985</v>
      </c>
      <c r="E149" s="26">
        <v>123.53524470050968</v>
      </c>
      <c r="F149" s="28">
        <f t="shared" si="5"/>
        <v>4.8228018820485774E-2</v>
      </c>
      <c r="G149" s="28">
        <f t="shared" si="5"/>
        <v>-9.573347475925309E-2</v>
      </c>
      <c r="H149" s="28">
        <f t="shared" si="5"/>
        <v>0.13336846096544663</v>
      </c>
      <c r="I149" s="6"/>
      <c r="J149" s="6"/>
      <c r="K149" s="6"/>
      <c r="L149" s="6"/>
      <c r="M149" s="23"/>
      <c r="N149" s="23"/>
      <c r="O149" s="23"/>
      <c r="P149" s="6"/>
      <c r="Q149" s="6"/>
      <c r="R149" s="6"/>
      <c r="S149" s="22">
        <v>3.4571307024578779E-2</v>
      </c>
      <c r="T149" s="22">
        <v>2.0581800388497218E-2</v>
      </c>
      <c r="U149" s="22">
        <v>4.1306468835181853E-2</v>
      </c>
    </row>
    <row r="150" spans="1:21" x14ac:dyDescent="0.2">
      <c r="A150" s="10">
        <v>43070</v>
      </c>
      <c r="B150" s="6"/>
      <c r="C150" s="26">
        <v>98.095752635527617</v>
      </c>
      <c r="D150" s="26">
        <v>62.030170124869692</v>
      </c>
      <c r="E150" s="26">
        <v>134.16133514618551</v>
      </c>
      <c r="F150" s="28">
        <f t="shared" si="5"/>
        <v>6.1325064574589749E-2</v>
      </c>
      <c r="G150" s="28">
        <f t="shared" si="5"/>
        <v>-8.696463583109626E-2</v>
      </c>
      <c r="H150" s="28">
        <f t="shared" si="5"/>
        <v>0.14749371793115351</v>
      </c>
      <c r="I150" s="6"/>
      <c r="J150" s="6"/>
      <c r="K150" s="6"/>
      <c r="L150" s="6"/>
      <c r="M150" s="23"/>
      <c r="N150" s="23"/>
      <c r="O150" s="23"/>
      <c r="P150" s="6"/>
      <c r="Q150" s="6"/>
      <c r="R150" s="6"/>
      <c r="S150" s="22">
        <v>7.9002034498971696E-2</v>
      </c>
      <c r="T150" s="22">
        <v>6.4136167092122776E-2</v>
      </c>
      <c r="U150" s="22">
        <v>8.6016670557758745E-2</v>
      </c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2013-11-21T19:09:56Z</dcterms:modified>
</cp:coreProperties>
</file>